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9440" windowHeight="12300"/>
  </bookViews>
  <sheets>
    <sheet name="VIS LOVOSICE-Souhr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0">#REF!</definedName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CENA__" localSheetId="0">#REF!</definedName>
    <definedName name="__CENA__">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AZBA__" localSheetId="0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0">#REF!</definedName>
    <definedName name="__T3__">#REF!</definedName>
    <definedName name="__T4__">[3]Rozpočet!#REF!</definedName>
    <definedName name="__TE0__" localSheetId="0">#REF!</definedName>
    <definedName name="__TE0__">#REF!</definedName>
    <definedName name="__TE1__" localSheetId="0">#REF!</definedName>
    <definedName name="__TE1__">#REF!</definedName>
    <definedName name="__TE2__" localSheetId="0">#REF!</definedName>
    <definedName name="__TE2__">#REF!</definedName>
    <definedName name="__TE3__" localSheetId="0">#REF!</definedName>
    <definedName name="__TE3__">#REF!</definedName>
    <definedName name="__TE4__" localSheetId="0">#REF!</definedName>
    <definedName name="__TE4__">#REF!</definedName>
    <definedName name="__TR0__" localSheetId="0">#REF!</definedName>
    <definedName name="__TR0__">#REF!</definedName>
    <definedName name="__TR1__" localSheetId="0">#REF!</definedName>
    <definedName name="__TR1__">#REF!</definedName>
    <definedName name="__TR2__" localSheetId="0">#REF!</definedName>
    <definedName name="__TR2__">#REF!</definedName>
    <definedName name="_BPK1">#REF!</definedName>
    <definedName name="_BPK2">#REF!</definedName>
    <definedName name="_BPK3">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info" localSheetId="0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T1" localSheetId="0">#REF!</definedName>
    <definedName name="_T1">#REF!</definedName>
    <definedName name="_Toc237078063_1">'[4]EL slabo'!#REF!</definedName>
    <definedName name="AL_obvodový_plášť">'[5]SO 11.1A Výkaz výměr'!#REF!</definedName>
    <definedName name="ANO_NE" localSheetId="0">#REF!</definedName>
    <definedName name="ANO_NE">#REF!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bghrerr">#REF!</definedName>
    <definedName name="bhvfdgvf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lkrozp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atum" localSheetId="0">#REF!</definedName>
    <definedName name="Datum">[6]MaR!#REF!</definedName>
    <definedName name="Datum_2">[6]MaR!#REF!</definedName>
    <definedName name="dem" localSheetId="0">#REF!</definedName>
    <definedName name="dem">#REF!</definedName>
    <definedName name="dfdaf">#REF!</definedName>
    <definedName name="Dil">#REF!</definedName>
    <definedName name="Dispečink" localSheetId="0">[6]MaR!#REF!</definedName>
    <definedName name="Dispečink">[6]MaR!#REF!</definedName>
    <definedName name="Dispečink_2">[6]MaR!#REF!</definedName>
    <definedName name="DKGJSDGS">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dsfbhbg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">#REF!</definedName>
    <definedName name="Excel_BuiltIn_Print_Area_2_1" localSheetId="0">#REF!</definedName>
    <definedName name="Excel_BuiltIn_Print_Area_2_1">#REF!</definedName>
    <definedName name="Excel_BuiltIn_Print_Area_24">#REF!</definedName>
    <definedName name="Excel_BuiltIn_Print_Area_25">#REF!</definedName>
    <definedName name="Excel_BuiltIn_Print_Area_3_1" localSheetId="0">#REF!</definedName>
    <definedName name="Excel_BuiltIn_Print_Area_3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ter1">#REF!</definedName>
    <definedName name="fakt">[7]App_6!#REF!</definedName>
    <definedName name="foot_Validity" localSheetId="0">#REF!</definedName>
    <definedName name="foot_Validity">#REF!</definedName>
    <definedName name="gbp" localSheetId="0">#REF!</definedName>
    <definedName name="gbp">#REF!</definedName>
    <definedName name="header_Date" localSheetId="0">#REF!</definedName>
    <definedName name="header_Date">#REF!</definedName>
    <definedName name="header_Firm" localSheetId="0">#REF!</definedName>
    <definedName name="header_Firm">#REF!</definedName>
    <definedName name="header_Hicom" localSheetId="0">#REF!</definedName>
    <definedName name="header_Hicom">#REF!</definedName>
    <definedName name="header_Person" localSheetId="0">#REF!</definedName>
    <definedName name="header_Person">#REF!</definedName>
    <definedName name="Hlavička">[6]MaR!#REF!</definedName>
    <definedName name="Hlavička_2">[6]MaR!#REF!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ntegralC">'[8]cenová nabídka'!#REF!,'[8]cenová nabídka'!#REF!</definedName>
    <definedName name="inter1">#REF!</definedName>
    <definedName name="Izolace_akustické">'[5]SO 11.1A Výkaz výměr'!#REF!</definedName>
    <definedName name="Izolace_proti_vodě">'[5]SO 11.1A Výkaz výměr'!#REF!</definedName>
    <definedName name="JKSO">#REF!</definedName>
    <definedName name="jzzuggt">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_RS">[9]Konfigurátor!$K$1:$K$5</definedName>
    <definedName name="Komunikace" localSheetId="0">'[5]SO 11.1A Výkaz výměr'!#REF!</definedName>
    <definedName name="Komunikace">'[5]SO 11.1A Výkaz výměr'!#REF!</definedName>
    <definedName name="Konstrukce_klempířské">'[5]SO 11.1A Výkaz výměr'!#REF!</definedName>
    <definedName name="Konstrukce_tesařské">'[10]SO 51.4 Výkaz výměr'!#REF!</definedName>
    <definedName name="Konstrukce_truhlářské">'[5]SO 11.1A Výkaz výměr'!#REF!</definedName>
    <definedName name="Kovové_stavební_doplňkové_konstrukce">'[5]SO 11.1A Výkaz výměr'!#REF!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reslicka">#REF!</definedName>
    <definedName name="KS" localSheetId="0">#REF!</definedName>
    <definedName name="KS">#REF!</definedName>
    <definedName name="KSDK">'[10]SO 51.4 Výkaz výměr'!#REF!</definedName>
    <definedName name="la" localSheetId="0">#REF!</definedName>
    <definedName name="la">#REF!</definedName>
    <definedName name="lines_Line_1_Lines" localSheetId="0">#REF!</definedName>
    <definedName name="lines_Line_1_Lines">#REF!</definedName>
    <definedName name="lines_Line_1_Name" localSheetId="0">#REF!</definedName>
    <definedName name="lines_Line_1_Name">#REF!</definedName>
    <definedName name="lines_Line_2_Lines" localSheetId="0">#REF!</definedName>
    <definedName name="lines_Line_2_Lines">#REF!</definedName>
    <definedName name="lines_Line_2_Name" localSheetId="0">#REF!</definedName>
    <definedName name="lines_Line_2_Name">#REF!</definedName>
    <definedName name="lines_Line_3_Lines" localSheetId="0">#REF!</definedName>
    <definedName name="lines_Line_3_Lines">#REF!</definedName>
    <definedName name="lines_Line_3_Name" localSheetId="0">#REF!</definedName>
    <definedName name="lines_Line_3_Name">#REF!</definedName>
    <definedName name="Malby__tapety__nátěry__nástřiky">'[5]SO 11.1A Výkaz výměr'!#REF!</definedName>
    <definedName name="MDKM">'[8]cenová nabídka'!#REF!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>#REF!</definedName>
    <definedName name="monter">#REF!</definedName>
    <definedName name="mts">#REF!</definedName>
    <definedName name="NazevDilu">#REF!</definedName>
    <definedName name="nazevobjektu">#REF!</definedName>
    <definedName name="nazevstavby">#REF!</definedName>
    <definedName name="NE_ANO">[9]Konfigurátor!$J$1:$J$2</definedName>
    <definedName name="ob_8_30" localSheetId="0">#REF!</definedName>
    <definedName name="ob_8_30">#REF!</definedName>
    <definedName name="obch_sleva">#REF!</definedName>
    <definedName name="Objednatel">#REF!</definedName>
    <definedName name="Obklady_keramické" localSheetId="0">'[5]SO 11.1A Výkaz výměr'!#REF!</definedName>
    <definedName name="Obklady_keramické">'[5]SO 11.1A Výkaz výměr'!#REF!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>'[10]SO 51.4 Výkaz výměr'!#REF!</definedName>
    <definedName name="Parametry" localSheetId="0">#REF!</definedName>
    <definedName name="Parametry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0">#REF!</definedName>
    <definedName name="pln">#REF!</definedName>
    <definedName name="pm" localSheetId="0">#REF!</definedName>
    <definedName name="pm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_Integral">'[8]cenová nabídka'!#REF!,'[8]cenová nabídka'!#REF!</definedName>
    <definedName name="PocetMJ">#REF!</definedName>
    <definedName name="Podhl">'[10]SO 51.4 Výkaz výměr'!#REF!</definedName>
    <definedName name="Podhledy">'[5]SO 11.1A Výkaz výměr'!#REF!</definedName>
    <definedName name="podw">'[11]Rob. elektr.'!#REF!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slední" localSheetId="0">#REF!</definedName>
    <definedName name="poslední">#REF!</definedName>
    <definedName name="Poznamka">#REF!</definedName>
    <definedName name="prdel" localSheetId="0">#REF!</definedName>
    <definedName name="prdel">#REF!</definedName>
    <definedName name="prep_schem">#REF!</definedName>
    <definedName name="program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>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>'[5]SO 11.1A Výkaz výměr'!#REF!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rozvržení_rozp">#REF!</definedName>
    <definedName name="Sádrokartonové_konstrukce">'[5]SO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ection_A" localSheetId="0">#REF!</definedName>
    <definedName name="section_A">#REF!</definedName>
    <definedName name="section_A_Brutto" localSheetId="0">#REF!</definedName>
    <definedName name="section_A_Brutto">#REF!</definedName>
    <definedName name="section_A_Item_Count" localSheetId="0">#REF!</definedName>
    <definedName name="section_A_Item_Count">#REF!</definedName>
    <definedName name="section_A_Item_Name" localSheetId="0">#REF!</definedName>
    <definedName name="section_A_Item_Name">#REF!</definedName>
    <definedName name="section_A_Item_Number" localSheetId="0">#REF!</definedName>
    <definedName name="section_A_Item_Number">#REF!</definedName>
    <definedName name="section_A_Item_Price" localSheetId="0">#REF!</definedName>
    <definedName name="section_A_Item_Price">#REF!</definedName>
    <definedName name="section_A_Item_Total" localSheetId="0">#REF!</definedName>
    <definedName name="section_A_Item_Total">#REF!</definedName>
    <definedName name="section_A_Items" localSheetId="0">#REF!</definedName>
    <definedName name="section_A_Items">#REF!</definedName>
    <definedName name="section_A_Netto" localSheetId="0">#REF!</definedName>
    <definedName name="section_A_Netto">#REF!</definedName>
    <definedName name="section_A_Total" localSheetId="0">#REF!</definedName>
    <definedName name="section_A_Total">#REF!</definedName>
    <definedName name="section_B" localSheetId="0">#REF!</definedName>
    <definedName name="section_B">#REF!</definedName>
    <definedName name="section_B_Brutto" localSheetId="0">#REF!</definedName>
    <definedName name="section_B_Brutto">#REF!</definedName>
    <definedName name="section_B_Item_Count" localSheetId="0">#REF!</definedName>
    <definedName name="section_B_Item_Count">#REF!</definedName>
    <definedName name="section_B_Item_Name" localSheetId="0">#REF!</definedName>
    <definedName name="section_B_Item_Name">#REF!</definedName>
    <definedName name="section_B_Item_Number" localSheetId="0">#REF!</definedName>
    <definedName name="section_B_Item_Number">#REF!</definedName>
    <definedName name="section_B_Item_Price" localSheetId="0">#REF!</definedName>
    <definedName name="section_B_Item_Price">#REF!</definedName>
    <definedName name="section_B_Item_Total" localSheetId="0">#REF!</definedName>
    <definedName name="section_B_Item_Total">#REF!</definedName>
    <definedName name="section_B_Items" localSheetId="0">#REF!</definedName>
    <definedName name="section_B_Items">#REF!</definedName>
    <definedName name="section_B_Netto" localSheetId="0">#REF!</definedName>
    <definedName name="section_B_Netto">#REF!</definedName>
    <definedName name="section_B_Total" localSheetId="0">#REF!</definedName>
    <definedName name="section_B_Total">#REF!</definedName>
    <definedName name="section_C" localSheetId="0">#REF!</definedName>
    <definedName name="section_C">#REF!</definedName>
    <definedName name="section_C_Brutto" localSheetId="0">#REF!</definedName>
    <definedName name="section_C_Brutto">#REF!</definedName>
    <definedName name="section_C_Item_Count" localSheetId="0">#REF!</definedName>
    <definedName name="section_C_Item_Count">#REF!</definedName>
    <definedName name="section_C_Item_Name" localSheetId="0">#REF!</definedName>
    <definedName name="section_C_Item_Name">#REF!</definedName>
    <definedName name="section_C_Item_Number" localSheetId="0">#REF!</definedName>
    <definedName name="section_C_Item_Number">#REF!</definedName>
    <definedName name="section_C_Item_Price" localSheetId="0">#REF!</definedName>
    <definedName name="section_C_Item_Price">#REF!</definedName>
    <definedName name="section_C_Item_Total" localSheetId="0">#REF!</definedName>
    <definedName name="section_C_Item_Total">#REF!</definedName>
    <definedName name="section_C_Items" localSheetId="0">#REF!</definedName>
    <definedName name="section_C_Items">#REF!</definedName>
    <definedName name="section_C_Netto" localSheetId="0">#REF!</definedName>
    <definedName name="section_C_Netto">#REF!</definedName>
    <definedName name="section_C_Total" localSheetId="0">#REF!</definedName>
    <definedName name="section_C_Total">#REF!</definedName>
    <definedName name="section_CUSTOM" localSheetId="0">#REF!</definedName>
    <definedName name="section_CUSTOM">#REF!</definedName>
    <definedName name="section_CUSTOM_Brutto" localSheetId="0">#REF!</definedName>
    <definedName name="section_CUSTOM_Brutto">#REF!</definedName>
    <definedName name="section_CUSTOM_Name" localSheetId="0">#REF!</definedName>
    <definedName name="section_CUSTOM_Name">#REF!</definedName>
    <definedName name="section_CUSTOM_Netto" localSheetId="0">#REF!,#REF!</definedName>
    <definedName name="section_CUSTOM_Netto">#REF!,#REF!</definedName>
    <definedName name="section_CUSTOM_Text" localSheetId="0">#REF!</definedName>
    <definedName name="section_CUSTOM_Text">#REF!</definedName>
    <definedName name="servisA">#REF!</definedName>
    <definedName name="servisB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0">#REF!</definedName>
    <definedName name="Spodek">#REF!</definedName>
    <definedName name="ssss">#REF!</definedName>
    <definedName name="subslevy">#REF!</definedName>
    <definedName name="sumpo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lacitka_EX">'[8]cenová nabídka'!$D$219:$D$226,'[8]cenová nabídka'!$D$233:$D$236</definedName>
    <definedName name="tłu" localSheetId="0">#REF!</definedName>
    <definedName name="tłu">#REF!</definedName>
    <definedName name="total_Brutto" localSheetId="0">#REF!</definedName>
    <definedName name="total_Brutto">#REF!</definedName>
    <definedName name="total_Netto" localSheetId="0">#REF!</definedName>
    <definedName name="total_Netto">#REF!</definedName>
    <definedName name="total_section_A" localSheetId="0">#REF!</definedName>
    <definedName name="total_section_A">#REF!</definedName>
    <definedName name="total_section_A_Netto" localSheetId="0">#REF!</definedName>
    <definedName name="total_section_A_Netto">#REF!</definedName>
    <definedName name="total_section_B" localSheetId="0">#REF!</definedName>
    <definedName name="total_section_B">#REF!</definedName>
    <definedName name="total_section_B_Netto" localSheetId="0">#REF!</definedName>
    <definedName name="total_section_B_Netto">#REF!</definedName>
    <definedName name="total_section_C" localSheetId="0">#REF!</definedName>
    <definedName name="total_section_C">#REF!</definedName>
    <definedName name="total_section_C_Netto" localSheetId="0">#REF!</definedName>
    <definedName name="total_section_C_Netto">#REF!</definedName>
    <definedName name="Typ" localSheetId="0">#REF!</definedName>
    <definedName name="Typ">([6]MaR!$C$151:$C$161,[6]MaR!$C$44:$C$143)</definedName>
    <definedName name="Typ_2">([6]MaR!$C$151:$C$161,[6]MaR!$C$44:$C$143)</definedName>
    <definedName name="u" localSheetId="0">'[12]Roboty sanitarne'!#REF!</definedName>
    <definedName name="u">'[12]Roboty sanitarne'!#REF!</definedName>
    <definedName name="usd" localSheetId="0">#REF!</definedName>
    <definedName name="usd">#REF!</definedName>
    <definedName name="Vodorovné_konstrukce" localSheetId="0">'[10]SO 51.4 Výkaz výměr'!#REF!</definedName>
    <definedName name="Vodorovné_konstrukce">'[10]SO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 localSheetId="0">#REF!</definedName>
    <definedName name="VZT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áklady" localSheetId="0">'[10]SO 51.4 Výkaz výměr'!#REF!</definedName>
    <definedName name="Základy">'[10]SO 51.4 Výkaz výměr'!#REF!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emní_práce">'[10]SO 51.4 Výkaz výměr'!#REF!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D31" i="1" l="1"/>
  <c r="D78" i="1" s="1"/>
  <c r="D37" i="1" l="1"/>
  <c r="D36" i="1"/>
  <c r="D75" i="1"/>
  <c r="H100" i="1" l="1"/>
  <c r="H101" i="1" l="1"/>
  <c r="H102" i="1" s="1"/>
</calcChain>
</file>

<file path=xl/sharedStrings.xml><?xml version="1.0" encoding="utf-8"?>
<sst xmlns="http://schemas.openxmlformats.org/spreadsheetml/2006/main" count="159" uniqueCount="96">
  <si>
    <t>Specifikace podsystému BMIS - Slepý položkový výkaz výměr</t>
  </si>
  <si>
    <t xml:space="preserve">                             </t>
  </si>
  <si>
    <t>Vybudování sítě digitálního varovného a informačního systému pro město Lovosice</t>
  </si>
  <si>
    <t xml:space="preserve">Název části systému </t>
  </si>
  <si>
    <t>M.j.</t>
  </si>
  <si>
    <t>počet</t>
  </si>
  <si>
    <t>Cena / MJ</t>
  </si>
  <si>
    <t>Vybudování digitálního varovného a informačního systému (BMIS/MIS, KPM, HP)</t>
  </si>
  <si>
    <t xml:space="preserve">Souhrn dodávek zařízení a materiálu "BMIS" </t>
  </si>
  <si>
    <t>Řídící pracoviště</t>
  </si>
  <si>
    <t>ks</t>
  </si>
  <si>
    <t>Brána GSM</t>
  </si>
  <si>
    <t>Měnič pro galvanicky oddělené zálohování GSM brány</t>
  </si>
  <si>
    <t xml:space="preserve">Anténa všesměrová (v pásmu 160MHz) </t>
  </si>
  <si>
    <t>Anténa FM</t>
  </si>
  <si>
    <t>kpl</t>
  </si>
  <si>
    <t>Oživení, školení, revize</t>
  </si>
  <si>
    <t>Oživení, revize</t>
  </si>
  <si>
    <t>Bezdrátové hlásiče</t>
  </si>
  <si>
    <t>Montáž bezdrátového hlásiče</t>
  </si>
  <si>
    <t>Sirény</t>
  </si>
  <si>
    <t>Software</t>
  </si>
  <si>
    <t xml:space="preserve">Software  - odesílání SMS </t>
  </si>
  <si>
    <t>Montážní materiál k uchycení antény</t>
  </si>
  <si>
    <t>Stožár anténní 2,5 m pr. 36 mm, včetně paty a montážních prvků</t>
  </si>
  <si>
    <t>Držák SAT pr. 28 až 40 mm, délka od základny 500mm</t>
  </si>
  <si>
    <t>Držák SAT pr. 28 až 40 mm, délka od základny 250  - 350 mm</t>
  </si>
  <si>
    <t>Svodič bleskových proudů pro koax. vedení včetně konektorů</t>
  </si>
  <si>
    <t>Drát FeZn d=50 (H-50L)</t>
  </si>
  <si>
    <t>m</t>
  </si>
  <si>
    <t>Svorka SS FeZn (H-2015)</t>
  </si>
  <si>
    <t>Svorka  ST 04 FeZn (H-2104)</t>
  </si>
  <si>
    <t>Jímací tyč</t>
  </si>
  <si>
    <t>Podpěra PV 21 FeZn (H-1021PV)</t>
  </si>
  <si>
    <t>Montážní materiál k uchycení  kabelů</t>
  </si>
  <si>
    <t>Trubka flexo UV stabilní</t>
  </si>
  <si>
    <t>Příchytka pro vázací řemínek (HW - 4AC)</t>
  </si>
  <si>
    <t xml:space="preserve">Hmoždinky, vruty, šrouby </t>
  </si>
  <si>
    <t>Řemínek stahovací 300mm</t>
  </si>
  <si>
    <t>Upevňovací materiál k instalaci bezdrátových hlásičů a reproduktorů</t>
  </si>
  <si>
    <t>Montážní materiál pro instalaci napájení hlásičů</t>
  </si>
  <si>
    <t>Drobný instalační materiál</t>
  </si>
  <si>
    <t xml:space="preserve">Kabely </t>
  </si>
  <si>
    <t>Kabel SYKFY 2x2x0.5</t>
  </si>
  <si>
    <t>Síťová svorka pro přechod Al/Cu</t>
  </si>
  <si>
    <t>Kabel CYKY 3(J)x2,5</t>
  </si>
  <si>
    <t xml:space="preserve">Projektová dokumentace a publicita "BMIS" </t>
  </si>
  <si>
    <t xml:space="preserve">Dokumentace skutečného provedení </t>
  </si>
  <si>
    <t>Náklady na propagaci a publicitu BMIS</t>
  </si>
  <si>
    <t>Ostatní položky mimo Náklady obvyklých opatření</t>
  </si>
  <si>
    <t>Cena celkem bez DPH</t>
  </si>
  <si>
    <t>DPH 21%</t>
  </si>
  <si>
    <t>Celkem s DPH</t>
  </si>
  <si>
    <r>
      <rPr>
        <b/>
        <sz val="11"/>
        <rFont val="Arial CE"/>
        <charset val="238"/>
      </rPr>
      <t>Hlavní vysílací ústředna digitálního VIS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(min. požadavky:</t>
    </r>
    <r>
      <rPr>
        <i/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skříň, včetně  RDST pro pásmo MB 70MHz, napájecího zdroje 230V/13,6V, zálohování 72 hodin (životnost akumulátorů nesmí být kratší, než pět let), diagnostiky (viz. TZ), možnost připojení vstupních a výstupních zařízení - mikrofon, odposlechové reproduktory, splňuje podmínky uvedené v MV-24666-1/PO-2008)</t>
    </r>
  </si>
  <si>
    <t xml:space="preserve">Modul pro připojení do JSVI včetně řadiče kanálu CAS 160 MHz </t>
  </si>
  <si>
    <t>Modul telefonního prostupu GSM</t>
  </si>
  <si>
    <t xml:space="preserve">Reproduktory 2.0 </t>
  </si>
  <si>
    <r>
      <rPr>
        <b/>
        <sz val="11"/>
        <rFont val="Arial CE"/>
        <charset val="238"/>
      </rPr>
      <t>Stolní rozhlasový mikrofon pro připojení k PC</t>
    </r>
    <r>
      <rPr>
        <sz val="9"/>
        <rFont val="Arial CE"/>
        <charset val="238"/>
      </rPr>
      <t xml:space="preserve"> (min. parametry: úhel natáčení v rozsahu 360°, frekvenční rozsah 100Hz až 11kHz, citlivost -60dB při 1kHz, kabel ukončen standardním 3.5mm stereo jackem)</t>
    </r>
  </si>
  <si>
    <r>
      <t>LCD Monitor</t>
    </r>
    <r>
      <rPr>
        <sz val="9"/>
        <rFont val="Arial CE"/>
        <charset val="238"/>
      </rPr>
      <t xml:space="preserve"> </t>
    </r>
    <r>
      <rPr>
        <i/>
        <sz val="9"/>
        <rFont val="Arial CE"/>
        <charset val="238"/>
      </rPr>
      <t>(min. 48" LCD monitor, poměr stran 16:9, DVI, 2x HDMI, VGA, včetně nástěnného držáku)</t>
    </r>
  </si>
  <si>
    <r>
      <rPr>
        <b/>
        <sz val="11"/>
        <rFont val="Arial CE"/>
        <charset val="238"/>
      </rPr>
      <t>Základnová anténa všesměrová pro pásmo 70MHz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(VIS, vývod antény "N" konektorem 50ohm)</t>
    </r>
  </si>
  <si>
    <r>
      <rPr>
        <b/>
        <sz val="11"/>
        <rFont val="Arial CE"/>
        <charset val="238"/>
      </rPr>
      <t>Základnová anténa všesměrová pro pásmo 160MHz</t>
    </r>
    <r>
      <rPr>
        <sz val="9"/>
        <rFont val="Arial CE"/>
        <charset val="238"/>
      </rPr>
      <t xml:space="preserve"> </t>
    </r>
    <r>
      <rPr>
        <i/>
        <sz val="9"/>
        <rFont val="Arial CE"/>
        <charset val="238"/>
      </rPr>
      <t>(příjem JSVI, vývod antény "N" konektorem 50ohm)</t>
    </r>
  </si>
  <si>
    <t>FM přijímač s připojením do kanálu JSVI</t>
  </si>
  <si>
    <r>
      <rPr>
        <b/>
        <sz val="11"/>
        <rFont val="Arial CE"/>
        <charset val="238"/>
      </rPr>
      <t>Plně digitální bezdrátový obousměrný hlásič VIS</t>
    </r>
    <r>
      <rPr>
        <i/>
        <sz val="9"/>
        <rFont val="Arial CE"/>
        <charset val="238"/>
      </rPr>
      <t xml:space="preserve"> (min. požadavky: RDST pro pásmo MB 70MHz přijímač i vysílač s procesorovým řízením, přenos audio a dat přes datový komunikační protokol, zesilovač 2 x 40W, inteligentní nabíjecí zdroj včetně sítového transformátoru, záložní akumulátor pro min.72hod (životnost akumulátorů nesmí být kratší, než pět let), přenosová rychlost min. 22kb/s, doba odpověďi na dotaz hlásiče max. 490ms, splňuje podmínky uvedené v MV-24666-1/PO-2008)</t>
    </r>
  </si>
  <si>
    <r>
      <rPr>
        <b/>
        <sz val="11"/>
        <rFont val="Arial CE"/>
        <charset val="238"/>
      </rPr>
      <t>Tlakový reproduktor 15W 8 Ohm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(min.požadavky: ABS materiál odolý proti UV záření, kovový držák, citlivost 98dB/1W/1m, maximální akustický tlak 104 dB) - dle kat.listu</t>
    </r>
  </si>
  <si>
    <r>
      <t xml:space="preserve">Akumulátor 65Ah </t>
    </r>
    <r>
      <rPr>
        <sz val="9"/>
        <rFont val="Arial CE"/>
        <charset val="238"/>
      </rPr>
      <t>(min. životnost akumulátorů nesmí být kratší, než pět let)</t>
    </r>
  </si>
  <si>
    <t>Montáž a instalační materiál</t>
  </si>
  <si>
    <r>
      <rPr>
        <b/>
        <sz val="11"/>
        <rFont val="Arial CE"/>
        <charset val="238"/>
      </rPr>
      <t>Software digitální BMIS - řídící pracoviště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(včetně všech funkcionalit dle popisu v technické zprávě, včetně specifikace SW propojení směrem ke třetím stranám (SESO, atd.), ovládání LED panelů, popis viz. TZ)</t>
    </r>
  </si>
  <si>
    <r>
      <rPr>
        <b/>
        <sz val="11"/>
        <rFont val="Arial CE"/>
        <charset val="238"/>
      </rPr>
      <t>Software digitální BMIS - vzdálená stanice</t>
    </r>
    <r>
      <rPr>
        <i/>
        <sz val="9"/>
        <rFont val="Arial CE"/>
        <charset val="238"/>
      </rPr>
      <t xml:space="preserve"> (včetně všech funkcionalit dle popisu v technické zprávě, včetně specifikace SW propojení směrem ke třetím stranám (SESO, atd.), ovládání LED panelů, popis viz. TZ)</t>
    </r>
  </si>
  <si>
    <t xml:space="preserve">Rozhlasové znělky zbavené poplatků OSA                               </t>
  </si>
  <si>
    <r>
      <rPr>
        <b/>
        <sz val="11"/>
        <rFont val="Arial CE"/>
        <charset val="238"/>
      </rPr>
      <t xml:space="preserve">Montážní materiál na připevnění BH na sloup VO </t>
    </r>
    <r>
      <rPr>
        <i/>
        <sz val="9"/>
        <rFont val="Arial CE"/>
        <charset val="238"/>
      </rPr>
      <t>(Výložník a držák reproduktoru se závitem a zajišťovacím šroubem  (4 ks), Páska  B 205  16mm (0,5m), Spona  S 255 16 mm (4ks), Řemínek stahovací 300mm - UV odolný (CV - 292W) (10ks)</t>
    </r>
  </si>
  <si>
    <r>
      <rPr>
        <b/>
        <sz val="11"/>
        <rFont val="Arial CE"/>
        <charset val="238"/>
      </rPr>
      <t>Montážní materiál pro instalaci BH na sloup VO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(CYKY-J 3×1,5 (5m), reproduktorový kabel (7m) Průchodka PG19, řadové svorky  (2ks fázová, 1ks pro válcovovou pojistku vč. pojistky, koncová, DIN lišta)</t>
    </r>
  </si>
  <si>
    <t>Konzola pro uchycení panelu</t>
  </si>
  <si>
    <t>Anténní systém vč. příslušenství</t>
  </si>
  <si>
    <r>
      <rPr>
        <b/>
        <sz val="11"/>
        <rFont val="Arial"/>
        <family val="2"/>
        <charset val="238"/>
      </rPr>
      <t>Společné náklady pro vybudování oblastí BMIS</t>
    </r>
    <r>
      <rPr>
        <sz val="11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(akustická studie, radiový projekt, kmenové listy JSVI přijímačů, jednotlivé žádosti měst a obcí pro privátní kmitočet na ČTÚ)</t>
    </r>
  </si>
  <si>
    <t>Celkem bez DPH (v Kč)</t>
  </si>
  <si>
    <t xml:space="preserve">Celkem s DPH </t>
  </si>
  <si>
    <t>Přijímací anténa směrová (v pásmu 70MHz)</t>
  </si>
  <si>
    <t>Přijímací anténa všesměrová (v pásmu 70MHz) 1m koax. Přívod BNC</t>
  </si>
  <si>
    <t>Přijímací anténa všesměrová(v pásmu 70MHz) 5m koax. Přívod BNC</t>
  </si>
  <si>
    <t xml:space="preserve">Anténa všesměrová (v pásmu 70MHz) </t>
  </si>
  <si>
    <r>
      <rPr>
        <b/>
        <sz val="11"/>
        <rFont val="Arial CE"/>
        <charset val="238"/>
      </rPr>
      <t>Montážní materiál pro instalaci LED panelu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(8m napájecí kabel CYKY-J 3×2,5, držáky , připevňovací materiál)</t>
    </r>
  </si>
  <si>
    <t xml:space="preserve">Montážní materiál k uzemnění </t>
  </si>
  <si>
    <t>7a</t>
  </si>
  <si>
    <t>7b</t>
  </si>
  <si>
    <r>
      <rPr>
        <b/>
        <sz val="11"/>
        <rFont val="Arial CE"/>
        <charset val="238"/>
      </rPr>
      <t>Server VIS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 xml:space="preserve">(min.požadavky: OS, 2 jádrový procesor pracující na frekvenci min. 2,6GHz, HDD min. 500GB disk, 1x síťová karta 10/100/1000Gb, zvuková karta; min. 22" širokoúhlý LCD monitor, poměr stran 16:9, FULL HD min.rozlišení 1920x1080 bodů, DVI-D,VGA) </t>
    </r>
  </si>
  <si>
    <t>Instalace grafického informačního LED panelu</t>
  </si>
  <si>
    <r>
      <rPr>
        <b/>
        <sz val="11"/>
        <rFont val="Arial CE"/>
        <charset val="238"/>
      </rPr>
      <t>Klientské PC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 xml:space="preserve">(min.požadavky: OS, 2 jádrový procesor pracující na frekvenci min. 2,6GHz, HDD min. 500GB disk, 1x síťová karta 10/100/1000Gb, zvuková karta, min. 2 HDMI konektory) </t>
    </r>
  </si>
  <si>
    <r>
      <rPr>
        <b/>
        <sz val="11"/>
        <rFont val="Arial CE"/>
        <charset val="238"/>
      </rPr>
      <t>Informační LED panel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(přibližný rozměr 1380 x 550-600 x 100 mm, řídící jednotka, přijímač pro bezdrátové informační systémy v pásmu 70MHz, rozteč LED diod 8mm, čitelnost úhlů až 160</t>
    </r>
    <r>
      <rPr>
        <i/>
        <sz val="9"/>
        <rFont val="Calibri"/>
        <family val="2"/>
        <charset val="238"/>
      </rPr>
      <t>°</t>
    </r>
    <r>
      <rPr>
        <i/>
        <sz val="9"/>
        <rFont val="Arial CE"/>
        <charset val="238"/>
      </rPr>
      <t xml:space="preserve">, rozlišení 160 x 40bodů, 4 textové řádky v plné češtině, provedení nerezové a antivandal, odolnost vůči povětrnostním vlivům, čitelnost textu ze vzdálenosti větší než 40m, možnost samostatné editace řádku při krizové a mimořádné situaci, možnost dálkové konfigurace, možnost dálkové kontroly panelu, provodní teplota okolí od -30°C do +50°C) včetně </t>
    </r>
    <r>
      <rPr>
        <b/>
        <i/>
        <sz val="9"/>
        <rFont val="Arial CE"/>
        <charset val="238"/>
      </rPr>
      <t>Napájecího zdroje pro LED Panel</t>
    </r>
    <r>
      <rPr>
        <i/>
        <sz val="9"/>
        <rFont val="Arial CE"/>
        <charset val="238"/>
      </rPr>
      <t xml:space="preserve"> (vč. diagnostiky a dobíječe), </t>
    </r>
    <r>
      <rPr>
        <b/>
        <i/>
        <sz val="9"/>
        <rFont val="Arial CE"/>
        <charset val="238"/>
      </rPr>
      <t>Rozvaděčě (OCEP skříň IP66/67</t>
    </r>
    <r>
      <rPr>
        <i/>
        <sz val="9"/>
        <rFont val="Arial CE"/>
        <charset val="238"/>
      </rPr>
      <t xml:space="preserve"> včetně výzbroje a místa pro zdrojovou část a aku) a</t>
    </r>
    <r>
      <rPr>
        <b/>
        <i/>
        <sz val="9"/>
        <rFont val="Arial CE"/>
        <charset val="238"/>
      </rPr>
      <t xml:space="preserve"> 6ks Akumulátor 12V/65Ah</t>
    </r>
  </si>
  <si>
    <t>Siréna - stožár, kotvení, pomocné konstrukce, montážní materiál k uchycení a uzemnění</t>
  </si>
  <si>
    <r>
      <rPr>
        <b/>
        <sz val="11"/>
        <rFont val="Arial CE"/>
        <charset val="238"/>
      </rPr>
      <t>Elektronická siréna 1000W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(včetně kovových ozvučnic, rozvaděčová skříň, digitální komunikační modul v pásmu 70MHz, vnitřní uzamykatelné krytování rozvaděče otevíracími dvířky, dveřní spínač (ochrana proti sabotáži), řídící část, panel místního ovládání s mikrofonem, výkonové koncové zesilovače, tónový a zvukový generátor, komunikační modul JSVI, zásuvka a jistič 230V pro servisní účely, anténa, splňuje podmínky uvedené v MV-24666-1/PO-2008)</t>
    </r>
  </si>
  <si>
    <t>25b</t>
  </si>
  <si>
    <t>Demontáž a ekologická likvidace stávající rotační sirény</t>
  </si>
  <si>
    <r>
      <rPr>
        <b/>
        <sz val="11"/>
        <rFont val="Arial CE"/>
        <charset val="238"/>
      </rPr>
      <t>Notebook</t>
    </r>
    <r>
      <rPr>
        <sz val="11"/>
        <rFont val="Arial CE"/>
        <charset val="238"/>
      </rPr>
      <t xml:space="preserve"> </t>
    </r>
    <r>
      <rPr>
        <i/>
        <sz val="9"/>
        <rFont val="Arial CE"/>
        <charset val="238"/>
      </rPr>
      <t>(min.požadavky: OS , FULL HD LCD min 15", 2 jádrový procesor   pracující na frekvenci min. 1,6GHz)</t>
    </r>
  </si>
  <si>
    <r>
      <t>Montážní materiál a práce</t>
    </r>
    <r>
      <rPr>
        <sz val="9"/>
        <rFont val="Arial CE"/>
        <charset val="238"/>
      </rPr>
      <t xml:space="preserve">  (koaxiální kabel RG213 50Ohm-90m )</t>
    </r>
  </si>
  <si>
    <t>15a</t>
  </si>
  <si>
    <t>Demontáž a ekologická likvidace stávající rozhlasové ústředny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</si>
</sst>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#,##0.\-\ "/>
    <numFmt numFmtId="166" formatCode="&quot;$&quot;#,##0_);[Red]\(&quot;$&quot;#,##0\)"/>
    <numFmt numFmtId="167" formatCode="&quot;$&quot;#,##0.00_);[Red]\(&quot;$&quot;#,##0.00\)"/>
    <numFmt numFmtId="168" formatCode="_-* #,##0_-;\-* #,##0_-;_-* &quot;-&quot;_-;_-@_-"/>
    <numFmt numFmtId="169" formatCode="_-* #,##0.00_-;\-* #,##0.00_-;_-* &quot;-&quot;??_-;_-@_-"/>
    <numFmt numFmtId="170" formatCode="0.0%;\(0.0%\)"/>
    <numFmt numFmtId="171" formatCode="0\);"/>
    <numFmt numFmtId="172" formatCode="#,##0.000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0.00_)"/>
    <numFmt numFmtId="176" formatCode="\ General"/>
    <numFmt numFmtId="177" formatCode="#,##0;#,##0;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</numFmts>
  <fonts count="7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i/>
      <sz val="11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sz val="1"/>
      <color indexed="22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color indexed="9"/>
      <name val="Arial CE"/>
      <charset val="238"/>
    </font>
    <font>
      <b/>
      <sz val="11"/>
      <color indexed="22"/>
      <name val="Arial CE"/>
      <charset val="238"/>
    </font>
    <font>
      <sz val="11"/>
      <color indexed="22"/>
      <name val="Arial CE"/>
      <charset val="238"/>
    </font>
    <font>
      <sz val="11"/>
      <name val="Arial"/>
      <family val="2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Helv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Helv"/>
      <charset val="204"/>
    </font>
    <font>
      <sz val="8"/>
      <color indexed="8"/>
      <name val="Arial CE"/>
      <family val="2"/>
      <charset val="238"/>
    </font>
    <font>
      <b/>
      <sz val="10"/>
      <name val="Helv"/>
    </font>
    <font>
      <i/>
      <sz val="10"/>
      <name val="Arial CE"/>
    </font>
    <font>
      <sz val="10"/>
      <color indexed="8"/>
      <name val="Geneva"/>
    </font>
    <font>
      <sz val="10"/>
      <name val="Geneva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Helv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6"/>
      <color indexed="10"/>
      <name val="Arial CE"/>
      <family val="2"/>
      <charset val="238"/>
    </font>
    <font>
      <u/>
      <sz val="10"/>
      <color indexed="12"/>
      <name val="Arial CE"/>
      <charset val="238"/>
    </font>
    <font>
      <u/>
      <sz val="11"/>
      <color theme="10"/>
      <name val="Calibri"/>
      <family val="2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sz val="8"/>
      <color indexed="8"/>
      <name val="HelveticaNewE"/>
      <family val="5"/>
      <charset val="200"/>
    </font>
    <font>
      <i/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name val="Helv"/>
    </font>
    <font>
      <b/>
      <sz val="12"/>
      <name val="Times CE"/>
      <charset val="238"/>
    </font>
    <font>
      <b/>
      <sz val="10"/>
      <color indexed="9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sz val="10"/>
      <name val="Courier"/>
      <family val="3"/>
    </font>
    <font>
      <sz val="10"/>
      <name val="Arial"/>
      <family val="2"/>
      <charset val="186"/>
    </font>
    <font>
      <b/>
      <i/>
      <sz val="16"/>
      <name val="Helv"/>
    </font>
    <font>
      <sz val="11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</font>
    <font>
      <b/>
      <i/>
      <sz val="14"/>
      <name val="Times New Roman"/>
      <family val="1"/>
      <charset val="238"/>
    </font>
    <font>
      <sz val="10"/>
      <name val="Arial"/>
      <family val="2"/>
      <charset val="177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sz val="12"/>
      <name val="Times New Roman CE"/>
      <family val="1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9"/>
      <name val="Arial CE"/>
      <charset val="238"/>
    </font>
    <font>
      <b/>
      <sz val="11"/>
      <color rgb="FFFF0000"/>
      <name val="Arial CE"/>
      <family val="2"/>
      <charset val="238"/>
    </font>
    <font>
      <i/>
      <sz val="11"/>
      <name val="Arial CE"/>
      <charset val="238"/>
    </font>
    <font>
      <i/>
      <sz val="9"/>
      <name val="Calibri"/>
      <family val="2"/>
      <charset val="238"/>
    </font>
    <font>
      <i/>
      <sz val="9"/>
      <name val="Arial"/>
      <family val="2"/>
      <charset val="238"/>
    </font>
    <font>
      <b/>
      <i/>
      <sz val="9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42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2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48">
    <xf numFmtId="0" fontId="0" fillId="0" borderId="0"/>
    <xf numFmtId="44" fontId="3" fillId="0" borderId="0" applyFont="0" applyFill="0" applyBorder="0" applyAlignment="0" applyProtection="0"/>
    <xf numFmtId="0" fontId="2" fillId="0" borderId="0"/>
    <xf numFmtId="0" fontId="3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/>
    <xf numFmtId="0" fontId="18" fillId="0" borderId="0"/>
    <xf numFmtId="0" fontId="16" fillId="0" borderId="0"/>
    <xf numFmtId="0" fontId="17" fillId="0" borderId="0"/>
    <xf numFmtId="0" fontId="18" fillId="0" borderId="0"/>
    <xf numFmtId="0" fontId="16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6" fillId="0" borderId="0"/>
    <xf numFmtId="0" fontId="19" fillId="0" borderId="0"/>
    <xf numFmtId="0" fontId="20" fillId="0" borderId="0" applyProtection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9" fillId="0" borderId="0"/>
    <xf numFmtId="0" fontId="22" fillId="0" borderId="0" applyNumberFormat="0" applyFill="0" applyBorder="0" applyAlignment="0"/>
    <xf numFmtId="0" fontId="23" fillId="0" borderId="0"/>
    <xf numFmtId="3" fontId="24" fillId="0" borderId="12" applyFont="0" applyFill="0" applyBorder="0" applyAlignment="0" applyProtection="0">
      <alignment horizontal="center"/>
    </xf>
    <xf numFmtId="4" fontId="20" fillId="0" borderId="0" applyBorder="0" applyProtection="0"/>
    <xf numFmtId="4" fontId="20" fillId="4" borderId="0"/>
    <xf numFmtId="165" fontId="15" fillId="0" borderId="13"/>
    <xf numFmtId="0" fontId="3" fillId="0" borderId="14">
      <alignment horizontal="left" indent="1"/>
    </xf>
    <xf numFmtId="0" fontId="3" fillId="0" borderId="14">
      <alignment horizontal="left" indent="1"/>
    </xf>
    <xf numFmtId="0" fontId="3" fillId="0" borderId="14">
      <alignment horizontal="right" indent="1"/>
    </xf>
    <xf numFmtId="38" fontId="19" fillId="0" borderId="0" applyFill="0" applyBorder="0" applyAlignment="0" applyProtection="0"/>
    <xf numFmtId="4" fontId="2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25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7" fillId="0" borderId="0"/>
    <xf numFmtId="0" fontId="28" fillId="0" borderId="0" applyFont="0" applyFill="0" applyBorder="0" applyAlignment="0" applyProtection="0"/>
    <xf numFmtId="0" fontId="29" fillId="0" borderId="0"/>
    <xf numFmtId="38" fontId="30" fillId="2" borderId="0" applyNumberFormat="0" applyBorder="0" applyAlignment="0" applyProtection="0"/>
    <xf numFmtId="0" fontId="31" fillId="0" borderId="0">
      <alignment horizontal="left"/>
    </xf>
    <xf numFmtId="0" fontId="32" fillId="5" borderId="0"/>
    <xf numFmtId="0" fontId="33" fillId="6" borderId="0"/>
    <xf numFmtId="0" fontId="34" fillId="0" borderId="0"/>
    <xf numFmtId="0" fontId="35" fillId="0" borderId="15"/>
    <xf numFmtId="1" fontId="36" fillId="0" borderId="0"/>
    <xf numFmtId="0" fontId="20" fillId="4" borderId="0" applyBorder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10" fontId="30" fillId="7" borderId="13" applyNumberFormat="0" applyBorder="0" applyAlignment="0" applyProtection="0"/>
    <xf numFmtId="0" fontId="39" fillId="0" borderId="0"/>
    <xf numFmtId="0" fontId="40" fillId="0" borderId="13">
      <alignment horizontal="right"/>
    </xf>
    <xf numFmtId="0" fontId="41" fillId="0" borderId="0"/>
    <xf numFmtId="0" fontId="42" fillId="0" borderId="0">
      <alignment wrapText="1"/>
    </xf>
    <xf numFmtId="44" fontId="1" fillId="0" borderId="0" applyFont="0" applyFill="0" applyBorder="0" applyAlignment="0" applyProtection="0"/>
    <xf numFmtId="44" fontId="3" fillId="0" borderId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49" fontId="20" fillId="0" borderId="0" applyBorder="0" applyProtection="0">
      <alignment horizontal="left"/>
    </xf>
    <xf numFmtId="172" fontId="20" fillId="0" borderId="0" applyBorder="0" applyProtection="0"/>
    <xf numFmtId="0" fontId="44" fillId="0" borderId="7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9" fontId="20" fillId="0" borderId="13" applyNumberFormat="0">
      <alignment vertical="center" wrapText="1"/>
    </xf>
    <xf numFmtId="0" fontId="45" fillId="0" borderId="0"/>
    <xf numFmtId="0" fontId="46" fillId="8" borderId="13"/>
    <xf numFmtId="0" fontId="46" fillId="2" borderId="16"/>
    <xf numFmtId="0" fontId="47" fillId="0" borderId="0"/>
    <xf numFmtId="0" fontId="48" fillId="9" borderId="0"/>
    <xf numFmtId="0" fontId="49" fillId="10" borderId="0"/>
    <xf numFmtId="49" fontId="8" fillId="0" borderId="0" applyBorder="0" applyProtection="0"/>
    <xf numFmtId="0" fontId="20" fillId="0" borderId="0" applyBorder="0" applyProtection="0">
      <alignment horizontal="left"/>
    </xf>
    <xf numFmtId="0" fontId="50" fillId="0" borderId="0"/>
    <xf numFmtId="0" fontId="51" fillId="0" borderId="0"/>
    <xf numFmtId="175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/>
    <xf numFmtId="0" fontId="1" fillId="0" borderId="0"/>
    <xf numFmtId="0" fontId="2" fillId="0" borderId="0"/>
    <xf numFmtId="0" fontId="3" fillId="0" borderId="0"/>
    <xf numFmtId="0" fontId="54" fillId="0" borderId="0" applyAlignment="0">
      <alignment vertical="top" wrapText="1"/>
      <protection locked="0"/>
    </xf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20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55" fillId="0" borderId="0"/>
    <xf numFmtId="0" fontId="56" fillId="0" borderId="0"/>
    <xf numFmtId="0" fontId="57" fillId="0" borderId="13" applyFill="0" applyProtection="0">
      <alignment vertical="top" wrapText="1"/>
      <protection locked="0"/>
    </xf>
    <xf numFmtId="10" fontId="3" fillId="0" borderId="0" applyFont="0" applyFill="0" applyBorder="0" applyAlignment="0" applyProtection="0"/>
    <xf numFmtId="0" fontId="58" fillId="0" borderId="0"/>
    <xf numFmtId="49" fontId="59" fillId="8" borderId="0"/>
    <xf numFmtId="49" fontId="60" fillId="0" borderId="0"/>
    <xf numFmtId="0" fontId="53" fillId="10" borderId="0"/>
    <xf numFmtId="176" fontId="53" fillId="0" borderId="13">
      <alignment horizontal="left" wrapText="1"/>
    </xf>
    <xf numFmtId="176" fontId="40" fillId="0" borderId="13">
      <alignment horizontal="left" wrapText="1"/>
    </xf>
    <xf numFmtId="0" fontId="61" fillId="0" borderId="0">
      <alignment wrapText="1"/>
    </xf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2" fillId="0" borderId="0"/>
    <xf numFmtId="0" fontId="63" fillId="11" borderId="0"/>
    <xf numFmtId="177" fontId="63" fillId="11" borderId="0"/>
    <xf numFmtId="0" fontId="64" fillId="12" borderId="0"/>
    <xf numFmtId="0" fontId="28" fillId="0" borderId="0"/>
    <xf numFmtId="0" fontId="21" fillId="0" borderId="0"/>
    <xf numFmtId="0" fontId="17" fillId="0" borderId="0"/>
    <xf numFmtId="0" fontId="17" fillId="0" borderId="0"/>
    <xf numFmtId="0" fontId="65" fillId="3" borderId="0"/>
    <xf numFmtId="0" fontId="66" fillId="0" borderId="0"/>
    <xf numFmtId="0" fontId="20" fillId="0" borderId="0" applyProtection="0"/>
    <xf numFmtId="0" fontId="44" fillId="0" borderId="0"/>
    <xf numFmtId="0" fontId="58" fillId="0" borderId="0"/>
    <xf numFmtId="0" fontId="20" fillId="0" borderId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7" fontId="27" fillId="0" borderId="0"/>
    <xf numFmtId="0" fontId="27" fillId="0" borderId="0"/>
    <xf numFmtId="0" fontId="27" fillId="0" borderId="0"/>
    <xf numFmtId="3" fontId="67" fillId="0" borderId="0"/>
  </cellStyleXfs>
  <cellXfs count="71">
    <xf numFmtId="0" fontId="0" fillId="0" borderId="0" xfId="0"/>
    <xf numFmtId="0" fontId="2" fillId="0" borderId="0" xfId="2"/>
    <xf numFmtId="0" fontId="2" fillId="0" borderId="0" xfId="2" applyAlignment="1">
      <alignment vertical="top"/>
    </xf>
    <xf numFmtId="0" fontId="3" fillId="0" borderId="0" xfId="3"/>
    <xf numFmtId="0" fontId="4" fillId="0" borderId="1" xfId="2" applyFont="1" applyBorder="1" applyAlignment="1">
      <alignment horizontal="right"/>
    </xf>
    <xf numFmtId="0" fontId="5" fillId="0" borderId="2" xfId="2" applyFont="1" applyBorder="1" applyAlignment="1">
      <alignment horizontal="center" vertical="top"/>
    </xf>
    <xf numFmtId="0" fontId="4" fillId="0" borderId="3" xfId="2" applyFont="1" applyBorder="1"/>
    <xf numFmtId="0" fontId="4" fillId="0" borderId="4" xfId="2" applyFont="1" applyBorder="1" applyAlignment="1">
      <alignment horizontal="center"/>
    </xf>
    <xf numFmtId="0" fontId="4" fillId="0" borderId="0" xfId="2" applyFont="1" applyBorder="1" applyAlignment="1">
      <alignment vertical="top"/>
    </xf>
    <xf numFmtId="0" fontId="4" fillId="0" borderId="0" xfId="2" applyFont="1" applyBorder="1"/>
    <xf numFmtId="0" fontId="4" fillId="0" borderId="5" xfId="2" applyFont="1" applyBorder="1"/>
    <xf numFmtId="0" fontId="4" fillId="0" borderId="6" xfId="2" applyFont="1" applyBorder="1"/>
    <xf numFmtId="0" fontId="4" fillId="0" borderId="7" xfId="2" applyFont="1" applyBorder="1" applyAlignment="1">
      <alignment vertical="top"/>
    </xf>
    <xf numFmtId="0" fontId="4" fillId="0" borderId="7" xfId="2" applyFont="1" applyBorder="1"/>
    <xf numFmtId="0" fontId="4" fillId="0" borderId="8" xfId="2" applyFont="1" applyBorder="1"/>
    <xf numFmtId="3" fontId="6" fillId="0" borderId="9" xfId="2" applyNumberFormat="1" applyFont="1" applyBorder="1"/>
    <xf numFmtId="3" fontId="6" fillId="0" borderId="10" xfId="2" applyNumberFormat="1" applyFont="1" applyBorder="1" applyAlignment="1">
      <alignment vertical="top"/>
    </xf>
    <xf numFmtId="3" fontId="6" fillId="0" borderId="10" xfId="2" applyNumberFormat="1" applyFont="1" applyBorder="1"/>
    <xf numFmtId="3" fontId="6" fillId="0" borderId="11" xfId="2" applyNumberFormat="1" applyFont="1" applyBorder="1"/>
    <xf numFmtId="3" fontId="2" fillId="0" borderId="0" xfId="2" applyNumberFormat="1"/>
    <xf numFmtId="3" fontId="7" fillId="0" borderId="0" xfId="2" applyNumberFormat="1" applyFont="1" applyAlignment="1">
      <alignment vertical="top"/>
    </xf>
    <xf numFmtId="3" fontId="2" fillId="0" borderId="0" xfId="2" applyNumberFormat="1" applyAlignment="1">
      <alignment horizontal="center"/>
    </xf>
    <xf numFmtId="3" fontId="8" fillId="2" borderId="7" xfId="2" applyNumberFormat="1" applyFont="1" applyFill="1" applyBorder="1" applyAlignment="1">
      <alignment vertical="top"/>
    </xf>
    <xf numFmtId="3" fontId="8" fillId="2" borderId="0" xfId="2" applyNumberFormat="1" applyFont="1" applyFill="1" applyBorder="1" applyAlignment="1">
      <alignment vertical="top"/>
    </xf>
    <xf numFmtId="3" fontId="9" fillId="2" borderId="0" xfId="2" applyNumberFormat="1" applyFont="1" applyFill="1" applyBorder="1" applyAlignment="1">
      <alignment vertical="top"/>
    </xf>
    <xf numFmtId="3" fontId="10" fillId="0" borderId="0" xfId="2" applyNumberFormat="1" applyFont="1" applyBorder="1" applyAlignment="1">
      <alignment horizontal="center" vertical="top"/>
    </xf>
    <xf numFmtId="3" fontId="10" fillId="0" borderId="0" xfId="2" applyNumberFormat="1" applyFont="1" applyBorder="1" applyAlignment="1">
      <alignment vertical="top" wrapText="1"/>
    </xf>
    <xf numFmtId="3" fontId="10" fillId="0" borderId="0" xfId="2" applyNumberFormat="1" applyFont="1" applyBorder="1" applyAlignment="1">
      <alignment horizontal="center" vertical="center"/>
    </xf>
    <xf numFmtId="3" fontId="10" fillId="0" borderId="0" xfId="2" applyNumberFormat="1" applyFont="1" applyFill="1" applyBorder="1" applyAlignment="1">
      <alignment horizontal="center" vertical="center"/>
    </xf>
    <xf numFmtId="3" fontId="10" fillId="0" borderId="0" xfId="2" applyNumberFormat="1" applyFont="1" applyFill="1" applyBorder="1" applyAlignment="1">
      <alignment horizontal="right" vertical="center"/>
    </xf>
    <xf numFmtId="3" fontId="8" fillId="2" borderId="0" xfId="2" applyNumberFormat="1" applyFont="1" applyFill="1" applyBorder="1" applyAlignment="1">
      <alignment horizontal="center" vertical="center"/>
    </xf>
    <xf numFmtId="3" fontId="10" fillId="0" borderId="0" xfId="2" applyNumberFormat="1" applyFont="1" applyBorder="1" applyAlignment="1">
      <alignment vertical="top"/>
    </xf>
    <xf numFmtId="3" fontId="12" fillId="0" borderId="0" xfId="2" applyNumberFormat="1" applyFont="1" applyFill="1" applyBorder="1" applyAlignment="1">
      <alignment horizontal="right" vertical="center"/>
    </xf>
    <xf numFmtId="3" fontId="11" fillId="2" borderId="0" xfId="2" applyNumberFormat="1" applyFont="1" applyFill="1" applyBorder="1" applyAlignment="1">
      <alignment vertical="top"/>
    </xf>
    <xf numFmtId="3" fontId="11" fillId="2" borderId="0" xfId="2" applyNumberFormat="1" applyFont="1" applyFill="1" applyBorder="1" applyAlignment="1">
      <alignment vertical="top" wrapText="1"/>
    </xf>
    <xf numFmtId="3" fontId="11" fillId="2" borderId="0" xfId="2" applyNumberFormat="1" applyFont="1" applyFill="1" applyBorder="1" applyAlignment="1">
      <alignment horizontal="center" vertical="center"/>
    </xf>
    <xf numFmtId="3" fontId="11" fillId="2" borderId="0" xfId="2" applyNumberFormat="1" applyFont="1" applyFill="1" applyBorder="1" applyAlignment="1">
      <alignment horizontal="right" vertical="center"/>
    </xf>
    <xf numFmtId="3" fontId="13" fillId="3" borderId="0" xfId="2" applyNumberFormat="1" applyFont="1" applyFill="1" applyBorder="1" applyAlignment="1">
      <alignment horizontal="center" vertical="center"/>
    </xf>
    <xf numFmtId="3" fontId="10" fillId="0" borderId="0" xfId="2" applyNumberFormat="1" applyFont="1" applyBorder="1" applyAlignment="1">
      <alignment horizontal="left" vertical="top"/>
    </xf>
    <xf numFmtId="3" fontId="12" fillId="0" borderId="0" xfId="2" applyNumberFormat="1" applyFont="1" applyBorder="1" applyAlignment="1">
      <alignment horizontal="center" vertical="center"/>
    </xf>
    <xf numFmtId="3" fontId="12" fillId="0" borderId="0" xfId="2" applyNumberFormat="1" applyFont="1" applyBorder="1" applyAlignment="1">
      <alignment horizontal="right" vertical="center"/>
    </xf>
    <xf numFmtId="3" fontId="10" fillId="0" borderId="0" xfId="2" applyNumberFormat="1" applyFont="1" applyBorder="1" applyAlignment="1">
      <alignment horizontal="right" vertical="center"/>
    </xf>
    <xf numFmtId="3" fontId="11" fillId="2" borderId="0" xfId="2" applyNumberFormat="1" applyFont="1" applyFill="1" applyBorder="1" applyAlignment="1">
      <alignment horizontal="center" vertical="top"/>
    </xf>
    <xf numFmtId="3" fontId="14" fillId="3" borderId="0" xfId="2" applyNumberFormat="1" applyFont="1" applyFill="1" applyBorder="1" applyAlignment="1">
      <alignment horizontal="center" vertical="center"/>
    </xf>
    <xf numFmtId="3" fontId="8" fillId="2" borderId="7" xfId="2" applyNumberFormat="1" applyFont="1" applyFill="1" applyBorder="1" applyAlignment="1">
      <alignment horizontal="center" vertical="center"/>
    </xf>
    <xf numFmtId="3" fontId="8" fillId="2" borderId="7" xfId="2" applyNumberFormat="1" applyFont="1" applyFill="1" applyBorder="1" applyAlignment="1">
      <alignment horizontal="right" vertical="center"/>
    </xf>
    <xf numFmtId="3" fontId="8" fillId="2" borderId="0" xfId="2" applyNumberFormat="1" applyFont="1" applyFill="1" applyBorder="1" applyAlignment="1">
      <alignment horizontal="center"/>
    </xf>
    <xf numFmtId="3" fontId="8" fillId="2" borderId="0" xfId="2" applyNumberFormat="1" applyFont="1" applyFill="1" applyBorder="1"/>
    <xf numFmtId="0" fontId="15" fillId="0" borderId="0" xfId="2" applyFont="1" applyFill="1" applyBorder="1"/>
    <xf numFmtId="0" fontId="15" fillId="0" borderId="0" xfId="2" applyFont="1" applyFill="1" applyBorder="1" applyAlignment="1">
      <alignment horizontal="center" vertical="center"/>
    </xf>
    <xf numFmtId="3" fontId="2" fillId="0" borderId="0" xfId="2" applyNumberFormat="1" applyBorder="1" applyAlignment="1">
      <alignment horizontal="center" vertical="center"/>
    </xf>
    <xf numFmtId="3" fontId="2" fillId="0" borderId="0" xfId="2" applyNumberFormat="1" applyBorder="1" applyAlignment="1">
      <alignment horizontal="right" vertical="center"/>
    </xf>
    <xf numFmtId="0" fontId="15" fillId="0" borderId="0" xfId="2" applyFont="1" applyFill="1" applyBorder="1" applyAlignment="1">
      <alignment horizontal="center" vertical="top"/>
    </xf>
    <xf numFmtId="0" fontId="15" fillId="0" borderId="0" xfId="2" applyFont="1" applyFill="1" applyBorder="1" applyAlignment="1">
      <alignment vertical="top" wrapText="1"/>
    </xf>
    <xf numFmtId="0" fontId="2" fillId="0" borderId="0" xfId="2" applyAlignment="1">
      <alignment horizontal="center" vertical="center"/>
    </xf>
    <xf numFmtId="3" fontId="9" fillId="2" borderId="0" xfId="2" applyNumberFormat="1" applyFont="1" applyFill="1" applyBorder="1" applyAlignment="1">
      <alignment horizontal="center" vertical="center"/>
    </xf>
    <xf numFmtId="3" fontId="9" fillId="2" borderId="0" xfId="2" applyNumberFormat="1" applyFont="1" applyFill="1" applyBorder="1" applyAlignment="1">
      <alignment horizontal="right" vertical="center"/>
    </xf>
    <xf numFmtId="0" fontId="15" fillId="0" borderId="0" xfId="2" applyFont="1" applyFill="1" applyBorder="1" applyAlignment="1">
      <alignment horizontal="center" vertical="top" wrapText="1"/>
    </xf>
    <xf numFmtId="0" fontId="15" fillId="0" borderId="0" xfId="2" applyFont="1" applyFill="1" applyBorder="1" applyAlignment="1">
      <alignment horizontal="center" vertical="center" wrapText="1"/>
    </xf>
    <xf numFmtId="0" fontId="68" fillId="0" borderId="2" xfId="2" applyFont="1" applyBorder="1"/>
    <xf numFmtId="3" fontId="6" fillId="0" borderId="11" xfId="2" applyNumberFormat="1" applyFont="1" applyBorder="1" applyAlignment="1">
      <alignment horizontal="center" vertical="center" wrapText="1"/>
    </xf>
    <xf numFmtId="3" fontId="6" fillId="0" borderId="11" xfId="2" applyNumberFormat="1" applyFont="1" applyBorder="1" applyAlignment="1">
      <alignment horizontal="center" vertical="center"/>
    </xf>
    <xf numFmtId="3" fontId="69" fillId="2" borderId="0" xfId="2" applyNumberFormat="1" applyFont="1" applyFill="1" applyBorder="1" applyAlignment="1">
      <alignment vertical="top"/>
    </xf>
    <xf numFmtId="3" fontId="11" fillId="0" borderId="0" xfId="2" applyNumberFormat="1" applyFont="1" applyBorder="1" applyAlignment="1">
      <alignment vertical="top" wrapText="1"/>
    </xf>
    <xf numFmtId="3" fontId="10" fillId="0" borderId="0" xfId="2" applyNumberFormat="1" applyFont="1" applyBorder="1" applyAlignment="1">
      <alignment horizontal="left" vertical="top" wrapText="1"/>
    </xf>
    <xf numFmtId="0" fontId="7" fillId="0" borderId="17" xfId="2" applyFont="1" applyBorder="1" applyAlignment="1">
      <alignment vertical="top"/>
    </xf>
    <xf numFmtId="0" fontId="2" fillId="0" borderId="18" xfId="2" applyBorder="1"/>
    <xf numFmtId="3" fontId="2" fillId="0" borderId="18" xfId="2" applyNumberFormat="1" applyBorder="1"/>
    <xf numFmtId="164" fontId="11" fillId="0" borderId="18" xfId="1" applyNumberFormat="1" applyFont="1" applyFill="1" applyBorder="1" applyAlignment="1">
      <alignment horizontal="right" vertical="center"/>
    </xf>
    <xf numFmtId="164" fontId="11" fillId="0" borderId="19" xfId="1" applyNumberFormat="1" applyFont="1" applyFill="1" applyBorder="1" applyAlignment="1">
      <alignment horizontal="right" vertical="center"/>
    </xf>
    <xf numFmtId="3" fontId="10" fillId="0" borderId="0" xfId="2" applyNumberFormat="1" applyFont="1" applyFill="1" applyBorder="1" applyAlignment="1">
      <alignment vertical="top" wrapText="1"/>
    </xf>
  </cellXfs>
  <cellStyles count="248">
    <cellStyle name="_04_OP_Hala N1_6WX01-05_vod.hosp._080130" xfId="4"/>
    <cellStyle name="_04_STMO_NS01_SO01-SO04_rozpocet_090313" xfId="5"/>
    <cellStyle name="_05_AGC_Bar_SO0708_WX01-02_080328" xfId="6"/>
    <cellStyle name="_05_GVB_EW_01_TP7_061207" xfId="7"/>
    <cellStyle name="_05_GVB_EW_01_TP7_061207_04_M13_SHZ_6ZX_SOUPIS VÝKONU_090514" xfId="8"/>
    <cellStyle name="_05_GVB_EY_EV_01_TP7_061201" xfId="9"/>
    <cellStyle name="_05_GVB_EY_EV_01_TP7_061201_04_M13_SHZ_6ZX_SOUPIS VÝKONU_090514" xfId="10"/>
    <cellStyle name="_06_AGC_Bar_WX0102_BQ_oceneni_wat manag _080206" xfId="11"/>
    <cellStyle name="_06_GCZ_BQ_SO_1145" xfId="12"/>
    <cellStyle name="_06_GCZ_BQ_SO_1241_Hruba" xfId="13"/>
    <cellStyle name="_06_GCZ_BQ_SO_1242+1710_Hruba" xfId="14"/>
    <cellStyle name="_06_GCZ_BQ_SO_1510_Hruba" xfId="15"/>
    <cellStyle name="_06_GCZ_BQ_SO_1810_Hruba" xfId="16"/>
    <cellStyle name="_06_GCZ_BQ_SO_WX_061120" xfId="17"/>
    <cellStyle name="_06_GCZ_BQ_SO_WX_061207oceneni" xfId="18"/>
    <cellStyle name="_06_GVB_TP7_NS07_070105_oceneni" xfId="19"/>
    <cellStyle name="_15062012 nabidka - Kladno K7" xfId="20"/>
    <cellStyle name="_5385_2_IPB_WX_SO 16-19_FOT_070716" xfId="21"/>
    <cellStyle name="_5385_2_IPB_WX_SO 16-19_FOT_070716_04_M13_SHZ_6ZX_SOUPIS VÝKONU_090514" xfId="22"/>
    <cellStyle name="_5411_OP_Infrastruktura_VZOR_080123" xfId="23"/>
    <cellStyle name="_5463_04_NUC_XX01_FOT_200_Hala17_070405" xfId="24"/>
    <cellStyle name="_5463_04_NUC_XX01_FOT_200_Hala17_070405_04_M13_SHZ_6ZX_SOUPIS VÝKONU_090514" xfId="25"/>
    <cellStyle name="_5506_komunikace_VV_070723" xfId="26"/>
    <cellStyle name="_5559_PP_NS_vzor_070913" xfId="27"/>
    <cellStyle name="_5559_PP_NS_vzor_070913_04_M13_SHZ_6ZX_SOUPIS VÝKONU_090514" xfId="28"/>
    <cellStyle name="_5610_05_AGC_Bar_XXXX_FOT_080326" xfId="29"/>
    <cellStyle name="_5610_06_AGC_Bar_XXXX_FOT_000_vzor_080103" xfId="30"/>
    <cellStyle name="_5674_HANWHA_kan.splaskova_080619" xfId="31"/>
    <cellStyle name="_5674_HANWHA_odvodn.ploch_080609" xfId="32"/>
    <cellStyle name="_5674_HANWHA_vod.pozarni_FOT_0800609" xfId="33"/>
    <cellStyle name="_6VX01" xfId="34"/>
    <cellStyle name="_BVG TP 7_Complete_061204" xfId="35"/>
    <cellStyle name="_BVG TP 7_Complete_061204_04_M13_SHZ_6ZX_SOUPIS VÝKONU_090514" xfId="36"/>
    <cellStyle name="_ElSil Nabídka_MTS Letná_250708 Revize2" xfId="37"/>
    <cellStyle name="_ElSil ZS stavba 307B Most přes rybník Koberný 041108" xfId="38"/>
    <cellStyle name="_F6_BS_SO 01+04_6SX01" xfId="39"/>
    <cellStyle name="_FOXCONN - FoT - SO16.3_060523" xfId="40"/>
    <cellStyle name="_FOXCONN - FoT - SO16.3_060627" xfId="41"/>
    <cellStyle name="_GVB_ TP 7_6-NS07_061206 zm oc" xfId="42"/>
    <cellStyle name="_GVB_ TP 7_6-NS07_061206 zm oc_04_M13_SHZ_6ZX_SOUPIS VÝKONU_090514" xfId="43"/>
    <cellStyle name="_GVB_ TP 7_6-NS07_061207 zm" xfId="44"/>
    <cellStyle name="_GVB_ TP 7_6-NS07_061207 zm_04_M13_SHZ_6ZX_SOUPIS VÝKONU_090514" xfId="45"/>
    <cellStyle name="_GVB_ TP7_6IK01A_BQ_SO1141_070104" xfId="46"/>
    <cellStyle name="_GVB_ TP7_6IK01A_BQ_SO1141_070104_04_M13_SHZ_6ZX_SOUPIS VÝKONU_090514" xfId="47"/>
    <cellStyle name="_GVB_ TP7_NS07_rev 2_070205_ BQ" xfId="48"/>
    <cellStyle name="_GVB_ TP7_NS07_rev 2_070205_ BQ_04_M13_SHZ_6ZX_SOUPIS VÝKONU_090514" xfId="49"/>
    <cellStyle name="_GVB_ TP7_NS07_rev.1_070111ocenění" xfId="50"/>
    <cellStyle name="_GVB_ TP7_NS07_rev.1_070111ocenění_04_M13_SHZ_6ZX_SOUPIS VÝKONU_090514" xfId="51"/>
    <cellStyle name="_GVB_ TP7_NS07_rev.1_070116ocenění" xfId="52"/>
    <cellStyle name="_GVB_ TP7_NS07_rev.1_070116ocenění_04_M13_SHZ_6ZX_SOUPIS VÝKONU_090514" xfId="53"/>
    <cellStyle name="_GVB_TP7_F5_Water Treat.070223_" xfId="54"/>
    <cellStyle name="_GVB_TP7_F5_Water Treat.070223__04_M13_SHZ_6ZX_SOUPIS VÝKONU_090514" xfId="55"/>
    <cellStyle name="_GVB_TP7_F5_Water Treat.070731_" xfId="56"/>
    <cellStyle name="_GVB_TP7_F5_Water Treat.070731__04_M13_SHZ_6ZX_SOUPIS VÝKONU_090514" xfId="57"/>
    <cellStyle name="_GVP_TP 7_stoka DA3_070130 - mp" xfId="58"/>
    <cellStyle name="_kalkulace ElSil ZS stavba 307B Most přes rybník Koberný 031108" xfId="59"/>
    <cellStyle name="_kalkulace ElSil_COPA_Centrum_Národní_Revize1_130209" xfId="60"/>
    <cellStyle name="_Mustr_nab_20111110_VM" xfId="61"/>
    <cellStyle name="_Mustr_nab_20120113_VM" xfId="62"/>
    <cellStyle name="_Nabídka MTS - ON_Příbram revize0" xfId="63"/>
    <cellStyle name="_ob" xfId="64"/>
    <cellStyle name="_odhad cen_GVB_ TP 7_6-NS07_061207 zm" xfId="65"/>
    <cellStyle name="_odhad cen_GVB_ TP 7_6-NS07_061207 zm_04_M13_SHZ_6ZX_SOUPIS VÝKONU_090514" xfId="66"/>
    <cellStyle name="_PC03_08_vykaz vymer1" xfId="67"/>
    <cellStyle name="_propočet kubatur čerpací stanice - šachty" xfId="68"/>
    <cellStyle name="_propočet kubatur šachty" xfId="69"/>
    <cellStyle name="_sablony WX_080414_cz_en" xfId="70"/>
    <cellStyle name="_SO 03_kanalizacni pripojky_090223" xfId="71"/>
    <cellStyle name="_SO 03_Vytlak SV_090331" xfId="72"/>
    <cellStyle name="_SO 05_F6_rain wat drain.060531" xfId="73"/>
    <cellStyle name="_SO 05_F6_rain wat drain.060531_04_M13_SHZ_6ZX_SOUPIS VÝKONU_090514" xfId="74"/>
    <cellStyle name="_SO 11_ rain water drainage_070424" xfId="75"/>
    <cellStyle name="_SO 11_ rain water drainage_080211" xfId="76"/>
    <cellStyle name="_SO 15_fire water pipeline_070413" xfId="77"/>
    <cellStyle name="_SO 16_6VX01_vzduchotechnika" xfId="78"/>
    <cellStyle name="_SO 17_ přípojka splašk.kanalizace" xfId="79"/>
    <cellStyle name="_SO 18_ příp. dešť.kan._zmeny 070820" xfId="80"/>
    <cellStyle name="_SO 18_ přípojka dešť.kanalizace" xfId="81"/>
    <cellStyle name="_SO 21_kanalizace splašková_070807" xfId="82"/>
    <cellStyle name="_SO 22_ kanalizace destova v arealu" xfId="83"/>
    <cellStyle name="_SO 22_ kanalizace destova v arealu_04_M13_SHZ_6ZX_SOUPIS VÝKONU_090514" xfId="84"/>
    <cellStyle name="_SO 363_fire water supply_rev.1_070116" xfId="85"/>
    <cellStyle name="_SO 399.1,2_sewerage" xfId="86"/>
    <cellStyle name="_SO 399.1,2_sewerage_F5_070221" xfId="87"/>
    <cellStyle name="_SO 399.1,2_sewerage_F5_zmeny k 070730" xfId="88"/>
    <cellStyle name="_SO 399.1,2_sewerage_rev.1_070108" xfId="89"/>
    <cellStyle name="_SO 399.3 Roads of drainage_rev.1_070111" xfId="90"/>
    <cellStyle name="_SO 399.3 Roads of drainage_zmeny k_070731" xfId="91"/>
    <cellStyle name="_SO_1124_Retention pond_zmena_B_ 070202" xfId="92"/>
    <cellStyle name="_TI_SO 01_060301_cz_en" xfId="93"/>
    <cellStyle name="_TI_SO 01_060301_cz_en_04_M13_SHZ_6ZX_SOUPIS VÝKONU_090514" xfId="94"/>
    <cellStyle name="_ZF130A1Q01" xfId="95"/>
    <cellStyle name="_ZF130V0Q01" xfId="96"/>
    <cellStyle name="blokcen" xfId="97"/>
    <cellStyle name="category" xfId="98"/>
    <cellStyle name="Cena" xfId="99"/>
    <cellStyle name="CenaJednPolozky" xfId="100"/>
    <cellStyle name="CenaPolozkyCelk" xfId="101"/>
    <cellStyle name="Ceny" xfId="102"/>
    <cellStyle name="ColStyle2" xfId="103"/>
    <cellStyle name="ColStyle3" xfId="104"/>
    <cellStyle name="ColStyle6" xfId="105"/>
    <cellStyle name="Comma [0]_0110tgi1" xfId="106"/>
    <cellStyle name="Comma_0110tgi1" xfId="107"/>
    <cellStyle name="Currency [0]_0110tgi1" xfId="108"/>
    <cellStyle name="Currency_0110tgi1" xfId="109"/>
    <cellStyle name="čárky [0]_0002axi1" xfId="110"/>
    <cellStyle name="čárky 2" xfId="111"/>
    <cellStyle name="Dezimal [0]_Compiling Utility Macros" xfId="112"/>
    <cellStyle name="Dezimal_Compiling Utility Macros" xfId="113"/>
    <cellStyle name="ETIK" xfId="114"/>
    <cellStyle name="Euro" xfId="115"/>
    <cellStyle name="Excel Built-in Normal" xfId="116"/>
    <cellStyle name="Grey" xfId="117"/>
    <cellStyle name="HEADER" xfId="118"/>
    <cellStyle name="Headline I" xfId="119"/>
    <cellStyle name="Headline II" xfId="120"/>
    <cellStyle name="Headline III" xfId="121"/>
    <cellStyle name="Hlavička" xfId="122"/>
    <cellStyle name="Hlavní nadpis" xfId="123"/>
    <cellStyle name="HmotnPolozkyCelk" xfId="124"/>
    <cellStyle name="Hyperlink_0110tgi1" xfId="125"/>
    <cellStyle name="Hypertextový odkaz 2" xfId="126"/>
    <cellStyle name="Input [yellow]" xfId="127"/>
    <cellStyle name="Kategorie" xfId="128"/>
    <cellStyle name="kody" xfId="129"/>
    <cellStyle name="kolonky" xfId="130"/>
    <cellStyle name="kurzíva" xfId="131"/>
    <cellStyle name="Měna" xfId="1" builtinId="4"/>
    <cellStyle name="Měna 2" xfId="132"/>
    <cellStyle name="Měna 2 2" xfId="133"/>
    <cellStyle name="Měna 2 3" xfId="134"/>
    <cellStyle name="Měna 3" xfId="135"/>
    <cellStyle name="Měna 3 2" xfId="136"/>
    <cellStyle name="Měna 4" xfId="137"/>
    <cellStyle name="měny 2" xfId="138"/>
    <cellStyle name="měny 2 2" xfId="139"/>
    <cellStyle name="měny 2 3" xfId="140"/>
    <cellStyle name="měny 2 4" xfId="141"/>
    <cellStyle name="měny 3" xfId="142"/>
    <cellStyle name="měny 4" xfId="143"/>
    <cellStyle name="Milliers [0]_pldt" xfId="144"/>
    <cellStyle name="Milliers_pldt" xfId="145"/>
    <cellStyle name="MJPolozky" xfId="146"/>
    <cellStyle name="MnozstviPolozky" xfId="147"/>
    <cellStyle name="Model" xfId="148"/>
    <cellStyle name="Monétaire [0]_pldt" xfId="149"/>
    <cellStyle name="Monétaire_pldt" xfId="150"/>
    <cellStyle name="MřížkaNormální" xfId="151"/>
    <cellStyle name="NADPIS" xfId="152"/>
    <cellStyle name="Nadpisy" xfId="153"/>
    <cellStyle name="Nadpisy-příslušenství" xfId="154"/>
    <cellStyle name="název firmy" xfId="155"/>
    <cellStyle name="Název listu - kapitola" xfId="156"/>
    <cellStyle name="Název produktu" xfId="157"/>
    <cellStyle name="NazevOddilu" xfId="158"/>
    <cellStyle name="NazevPolozky" xfId="159"/>
    <cellStyle name="Nedefinován" xfId="160"/>
    <cellStyle name="Normaali_Taul1_1" xfId="161"/>
    <cellStyle name="Normal - Style1" xfId="162"/>
    <cellStyle name="Normal 2" xfId="163"/>
    <cellStyle name="Normal 3" xfId="164"/>
    <cellStyle name="Normal 5" xfId="165"/>
    <cellStyle name="Normal 6" xfId="166"/>
    <cellStyle name="Normal 7" xfId="167"/>
    <cellStyle name="Normal 8" xfId="168"/>
    <cellStyle name="Normal_0002imi1" xfId="169"/>
    <cellStyle name="Normální" xfId="0" builtinId="0"/>
    <cellStyle name="Normální 10" xfId="170"/>
    <cellStyle name="Normální 10 2" xfId="171"/>
    <cellStyle name="normální 11" xfId="172"/>
    <cellStyle name="normální 2" xfId="173"/>
    <cellStyle name="Normální 2 2" xfId="174"/>
    <cellStyle name="normální 2 2 2" xfId="175"/>
    <cellStyle name="Normální 2 3" xfId="176"/>
    <cellStyle name="normální 2 4" xfId="177"/>
    <cellStyle name="normální 2 5" xfId="178"/>
    <cellStyle name="normální 2 6" xfId="179"/>
    <cellStyle name="normální 2 7" xfId="180"/>
    <cellStyle name="normální 2 8" xfId="181"/>
    <cellStyle name="normální 2 9" xfId="182"/>
    <cellStyle name="Normální 256" xfId="3"/>
    <cellStyle name="normální 26" xfId="183"/>
    <cellStyle name="Normální 3" xfId="184"/>
    <cellStyle name="Normální 3 2" xfId="185"/>
    <cellStyle name="Normální 3 3" xfId="186"/>
    <cellStyle name="normální 3 4" xfId="187"/>
    <cellStyle name="normální 4" xfId="188"/>
    <cellStyle name="normální 4 2" xfId="2"/>
    <cellStyle name="normální 4 3" xfId="189"/>
    <cellStyle name="normální 4 3 2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" xfId="197"/>
    <cellStyle name="normální 5 2" xfId="198"/>
    <cellStyle name="normální 5 3" xfId="199"/>
    <cellStyle name="Normální 6" xfId="200"/>
    <cellStyle name="normální 6 2" xfId="201"/>
    <cellStyle name="Normální 6 3" xfId="202"/>
    <cellStyle name="normální 7" xfId="203"/>
    <cellStyle name="normální 8" xfId="204"/>
    <cellStyle name="normální 9" xfId="205"/>
    <cellStyle name="normální 9 2" xfId="206"/>
    <cellStyle name="Normalny_Pr1taa2000A" xfId="207"/>
    <cellStyle name="oem name" xfId="208"/>
    <cellStyle name="page" xfId="209"/>
    <cellStyle name="Percent [2]" xfId="210"/>
    <cellStyle name="Podtitulek" xfId="211"/>
    <cellStyle name="podtitulek inverzní" xfId="212"/>
    <cellStyle name="podtitulek_List1" xfId="213"/>
    <cellStyle name="políčka" xfId="214"/>
    <cellStyle name="Popis" xfId="215"/>
    <cellStyle name="Popis - 1" xfId="216"/>
    <cellStyle name="POPIS_PERSONAL" xfId="217"/>
    <cellStyle name="procent 2" xfId="218"/>
    <cellStyle name="procent 2 2" xfId="219"/>
    <cellStyle name="procent 2 3" xfId="220"/>
    <cellStyle name="procent 3" xfId="221"/>
    <cellStyle name="procent 4" xfId="222"/>
    <cellStyle name="Procenta 2" xfId="223"/>
    <cellStyle name="Procenta 2 2" xfId="224"/>
    <cellStyle name="Procenta 2 3" xfId="225"/>
    <cellStyle name="Procenta 3" xfId="226"/>
    <cellStyle name="Procenta 4" xfId="227"/>
    <cellStyle name="rozpočet" xfId="228"/>
    <cellStyle name="Skupina1Name" xfId="229"/>
    <cellStyle name="Skupina1Sum" xfId="230"/>
    <cellStyle name="Skupina2Name" xfId="231"/>
    <cellStyle name="Standard_aktuell" xfId="232"/>
    <cellStyle name="Styl 1" xfId="233"/>
    <cellStyle name="Styl 1 2" xfId="234"/>
    <cellStyle name="Styl 1 3" xfId="235"/>
    <cellStyle name="Styl2" xfId="236"/>
    <cellStyle name="Styl3" xfId="237"/>
    <cellStyle name="Style 1" xfId="238"/>
    <cellStyle name="subhead" xfId="239"/>
    <cellStyle name="VykazPolozka" xfId="240"/>
    <cellStyle name="VykazVzorec" xfId="241"/>
    <cellStyle name="Währung [0]_Compiling Utility Macros" xfId="242"/>
    <cellStyle name="Währung_Compiling Utility Macros" xfId="243"/>
    <cellStyle name="ZboziCena" xfId="244"/>
    <cellStyle name="ZboziNazev" xfId="245"/>
    <cellStyle name="ZboziPocet" xfId="246"/>
    <cellStyle name="Zboží" xfId="2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\POVODI_MORAVY_HL_SYST_141266_PM\PODKLADY\Projektov&#225;%20dok\Osazen&#237;%20nov&#253;ch\14_DOKU_Velehrad_PDF\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covsky\AppData\Local\Temp\Rar$DIa0.785\4.etapa_H12_Fas&#225;dy%20&#268;VUT_SP_s_VV_140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_NEOFICIAL\KUTIL\VIS_LOVOSICE\na_hovno\na_dv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kce\3130_Jedli&#269;k&#367;v%20&#250;stav\V&#253;stupy_2\RO_Dostavba%20Jedli&#269;kova%20&#250;stavu%20a%20&#353;kol%20-%20II.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_NEOFICIAL\KUTIL\VIS_LOVOSICE\Documents%20and%20Settings\kocourek\Local%20Settings\Temporary%20Internet%20Files\OLK1\0906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9_01\AKCE\DAT_CENTRUM_SEZNAM\NAB_SML\DAT_CENTRUM_SEZNAM_121112_ALTRON\2.kolo_SCS\Slabo_121112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02"/>
  <sheetViews>
    <sheetView tabSelected="1" topLeftCell="A19" zoomScale="90" zoomScaleNormal="90" workbookViewId="0">
      <selection activeCell="B26" sqref="B26"/>
    </sheetView>
  </sheetViews>
  <sheetFormatPr defaultRowHeight="12.75"/>
  <cols>
    <col min="1" max="1" width="4.42578125" style="1" customWidth="1"/>
    <col min="2" max="2" width="72.140625" style="2" bestFit="1" customWidth="1"/>
    <col min="3" max="3" width="9.140625" style="1"/>
    <col min="4" max="4" width="8" style="1" customWidth="1"/>
    <col min="5" max="5" width="12.140625" style="1" customWidth="1"/>
    <col min="6" max="6" width="17" style="1" customWidth="1"/>
    <col min="7" max="7" width="9.140625" style="1" customWidth="1"/>
    <col min="8" max="8" width="16.140625" style="3" bestFit="1" customWidth="1"/>
    <col min="9" max="9" width="16.7109375" style="3" customWidth="1"/>
    <col min="10" max="11" width="9.140625" style="3" customWidth="1"/>
    <col min="12" max="12" width="9.140625" style="3"/>
    <col min="13" max="17" width="12.42578125" style="3" customWidth="1"/>
    <col min="18" max="22" width="9.140625" style="3"/>
    <col min="23" max="256" width="9.140625" style="1"/>
    <col min="257" max="257" width="4.42578125" style="1" customWidth="1"/>
    <col min="258" max="258" width="72.140625" style="1" bestFit="1" customWidth="1"/>
    <col min="259" max="259" width="9.140625" style="1"/>
    <col min="260" max="260" width="8" style="1" customWidth="1"/>
    <col min="261" max="262" width="12.140625" style="1" customWidth="1"/>
    <col min="263" max="512" width="9.140625" style="1"/>
    <col min="513" max="513" width="4.42578125" style="1" customWidth="1"/>
    <col min="514" max="514" width="72.140625" style="1" bestFit="1" customWidth="1"/>
    <col min="515" max="515" width="9.140625" style="1"/>
    <col min="516" max="516" width="8" style="1" customWidth="1"/>
    <col min="517" max="518" width="12.140625" style="1" customWidth="1"/>
    <col min="519" max="768" width="9.140625" style="1"/>
    <col min="769" max="769" width="4.42578125" style="1" customWidth="1"/>
    <col min="770" max="770" width="72.140625" style="1" bestFit="1" customWidth="1"/>
    <col min="771" max="771" width="9.140625" style="1"/>
    <col min="772" max="772" width="8" style="1" customWidth="1"/>
    <col min="773" max="774" width="12.140625" style="1" customWidth="1"/>
    <col min="775" max="1024" width="9.140625" style="1"/>
    <col min="1025" max="1025" width="4.42578125" style="1" customWidth="1"/>
    <col min="1026" max="1026" width="72.140625" style="1" bestFit="1" customWidth="1"/>
    <col min="1027" max="1027" width="9.140625" style="1"/>
    <col min="1028" max="1028" width="8" style="1" customWidth="1"/>
    <col min="1029" max="1030" width="12.140625" style="1" customWidth="1"/>
    <col min="1031" max="1280" width="9.140625" style="1"/>
    <col min="1281" max="1281" width="4.42578125" style="1" customWidth="1"/>
    <col min="1282" max="1282" width="72.140625" style="1" bestFit="1" customWidth="1"/>
    <col min="1283" max="1283" width="9.140625" style="1"/>
    <col min="1284" max="1284" width="8" style="1" customWidth="1"/>
    <col min="1285" max="1286" width="12.140625" style="1" customWidth="1"/>
    <col min="1287" max="1536" width="9.140625" style="1"/>
    <col min="1537" max="1537" width="4.42578125" style="1" customWidth="1"/>
    <col min="1538" max="1538" width="72.140625" style="1" bestFit="1" customWidth="1"/>
    <col min="1539" max="1539" width="9.140625" style="1"/>
    <col min="1540" max="1540" width="8" style="1" customWidth="1"/>
    <col min="1541" max="1542" width="12.140625" style="1" customWidth="1"/>
    <col min="1543" max="1792" width="9.140625" style="1"/>
    <col min="1793" max="1793" width="4.42578125" style="1" customWidth="1"/>
    <col min="1794" max="1794" width="72.140625" style="1" bestFit="1" customWidth="1"/>
    <col min="1795" max="1795" width="9.140625" style="1"/>
    <col min="1796" max="1796" width="8" style="1" customWidth="1"/>
    <col min="1797" max="1798" width="12.140625" style="1" customWidth="1"/>
    <col min="1799" max="2048" width="9.140625" style="1"/>
    <col min="2049" max="2049" width="4.42578125" style="1" customWidth="1"/>
    <col min="2050" max="2050" width="72.140625" style="1" bestFit="1" customWidth="1"/>
    <col min="2051" max="2051" width="9.140625" style="1"/>
    <col min="2052" max="2052" width="8" style="1" customWidth="1"/>
    <col min="2053" max="2054" width="12.140625" style="1" customWidth="1"/>
    <col min="2055" max="2304" width="9.140625" style="1"/>
    <col min="2305" max="2305" width="4.42578125" style="1" customWidth="1"/>
    <col min="2306" max="2306" width="72.140625" style="1" bestFit="1" customWidth="1"/>
    <col min="2307" max="2307" width="9.140625" style="1"/>
    <col min="2308" max="2308" width="8" style="1" customWidth="1"/>
    <col min="2309" max="2310" width="12.140625" style="1" customWidth="1"/>
    <col min="2311" max="2560" width="9.140625" style="1"/>
    <col min="2561" max="2561" width="4.42578125" style="1" customWidth="1"/>
    <col min="2562" max="2562" width="72.140625" style="1" bestFit="1" customWidth="1"/>
    <col min="2563" max="2563" width="9.140625" style="1"/>
    <col min="2564" max="2564" width="8" style="1" customWidth="1"/>
    <col min="2565" max="2566" width="12.140625" style="1" customWidth="1"/>
    <col min="2567" max="2816" width="9.140625" style="1"/>
    <col min="2817" max="2817" width="4.42578125" style="1" customWidth="1"/>
    <col min="2818" max="2818" width="72.140625" style="1" bestFit="1" customWidth="1"/>
    <col min="2819" max="2819" width="9.140625" style="1"/>
    <col min="2820" max="2820" width="8" style="1" customWidth="1"/>
    <col min="2821" max="2822" width="12.140625" style="1" customWidth="1"/>
    <col min="2823" max="3072" width="9.140625" style="1"/>
    <col min="3073" max="3073" width="4.42578125" style="1" customWidth="1"/>
    <col min="3074" max="3074" width="72.140625" style="1" bestFit="1" customWidth="1"/>
    <col min="3075" max="3075" width="9.140625" style="1"/>
    <col min="3076" max="3076" width="8" style="1" customWidth="1"/>
    <col min="3077" max="3078" width="12.140625" style="1" customWidth="1"/>
    <col min="3079" max="3328" width="9.140625" style="1"/>
    <col min="3329" max="3329" width="4.42578125" style="1" customWidth="1"/>
    <col min="3330" max="3330" width="72.140625" style="1" bestFit="1" customWidth="1"/>
    <col min="3331" max="3331" width="9.140625" style="1"/>
    <col min="3332" max="3332" width="8" style="1" customWidth="1"/>
    <col min="3333" max="3334" width="12.140625" style="1" customWidth="1"/>
    <col min="3335" max="3584" width="9.140625" style="1"/>
    <col min="3585" max="3585" width="4.42578125" style="1" customWidth="1"/>
    <col min="3586" max="3586" width="72.140625" style="1" bestFit="1" customWidth="1"/>
    <col min="3587" max="3587" width="9.140625" style="1"/>
    <col min="3588" max="3588" width="8" style="1" customWidth="1"/>
    <col min="3589" max="3590" width="12.140625" style="1" customWidth="1"/>
    <col min="3591" max="3840" width="9.140625" style="1"/>
    <col min="3841" max="3841" width="4.42578125" style="1" customWidth="1"/>
    <col min="3842" max="3842" width="72.140625" style="1" bestFit="1" customWidth="1"/>
    <col min="3843" max="3843" width="9.140625" style="1"/>
    <col min="3844" max="3844" width="8" style="1" customWidth="1"/>
    <col min="3845" max="3846" width="12.140625" style="1" customWidth="1"/>
    <col min="3847" max="4096" width="9.140625" style="1"/>
    <col min="4097" max="4097" width="4.42578125" style="1" customWidth="1"/>
    <col min="4098" max="4098" width="72.140625" style="1" bestFit="1" customWidth="1"/>
    <col min="4099" max="4099" width="9.140625" style="1"/>
    <col min="4100" max="4100" width="8" style="1" customWidth="1"/>
    <col min="4101" max="4102" width="12.140625" style="1" customWidth="1"/>
    <col min="4103" max="4352" width="9.140625" style="1"/>
    <col min="4353" max="4353" width="4.42578125" style="1" customWidth="1"/>
    <col min="4354" max="4354" width="72.140625" style="1" bestFit="1" customWidth="1"/>
    <col min="4355" max="4355" width="9.140625" style="1"/>
    <col min="4356" max="4356" width="8" style="1" customWidth="1"/>
    <col min="4357" max="4358" width="12.140625" style="1" customWidth="1"/>
    <col min="4359" max="4608" width="9.140625" style="1"/>
    <col min="4609" max="4609" width="4.42578125" style="1" customWidth="1"/>
    <col min="4610" max="4610" width="72.140625" style="1" bestFit="1" customWidth="1"/>
    <col min="4611" max="4611" width="9.140625" style="1"/>
    <col min="4612" max="4612" width="8" style="1" customWidth="1"/>
    <col min="4613" max="4614" width="12.140625" style="1" customWidth="1"/>
    <col min="4615" max="4864" width="9.140625" style="1"/>
    <col min="4865" max="4865" width="4.42578125" style="1" customWidth="1"/>
    <col min="4866" max="4866" width="72.140625" style="1" bestFit="1" customWidth="1"/>
    <col min="4867" max="4867" width="9.140625" style="1"/>
    <col min="4868" max="4868" width="8" style="1" customWidth="1"/>
    <col min="4869" max="4870" width="12.140625" style="1" customWidth="1"/>
    <col min="4871" max="5120" width="9.140625" style="1"/>
    <col min="5121" max="5121" width="4.42578125" style="1" customWidth="1"/>
    <col min="5122" max="5122" width="72.140625" style="1" bestFit="1" customWidth="1"/>
    <col min="5123" max="5123" width="9.140625" style="1"/>
    <col min="5124" max="5124" width="8" style="1" customWidth="1"/>
    <col min="5125" max="5126" width="12.140625" style="1" customWidth="1"/>
    <col min="5127" max="5376" width="9.140625" style="1"/>
    <col min="5377" max="5377" width="4.42578125" style="1" customWidth="1"/>
    <col min="5378" max="5378" width="72.140625" style="1" bestFit="1" customWidth="1"/>
    <col min="5379" max="5379" width="9.140625" style="1"/>
    <col min="5380" max="5380" width="8" style="1" customWidth="1"/>
    <col min="5381" max="5382" width="12.140625" style="1" customWidth="1"/>
    <col min="5383" max="5632" width="9.140625" style="1"/>
    <col min="5633" max="5633" width="4.42578125" style="1" customWidth="1"/>
    <col min="5634" max="5634" width="72.140625" style="1" bestFit="1" customWidth="1"/>
    <col min="5635" max="5635" width="9.140625" style="1"/>
    <col min="5636" max="5636" width="8" style="1" customWidth="1"/>
    <col min="5637" max="5638" width="12.140625" style="1" customWidth="1"/>
    <col min="5639" max="5888" width="9.140625" style="1"/>
    <col min="5889" max="5889" width="4.42578125" style="1" customWidth="1"/>
    <col min="5890" max="5890" width="72.140625" style="1" bestFit="1" customWidth="1"/>
    <col min="5891" max="5891" width="9.140625" style="1"/>
    <col min="5892" max="5892" width="8" style="1" customWidth="1"/>
    <col min="5893" max="5894" width="12.140625" style="1" customWidth="1"/>
    <col min="5895" max="6144" width="9.140625" style="1"/>
    <col min="6145" max="6145" width="4.42578125" style="1" customWidth="1"/>
    <col min="6146" max="6146" width="72.140625" style="1" bestFit="1" customWidth="1"/>
    <col min="6147" max="6147" width="9.140625" style="1"/>
    <col min="6148" max="6148" width="8" style="1" customWidth="1"/>
    <col min="6149" max="6150" width="12.140625" style="1" customWidth="1"/>
    <col min="6151" max="6400" width="9.140625" style="1"/>
    <col min="6401" max="6401" width="4.42578125" style="1" customWidth="1"/>
    <col min="6402" max="6402" width="72.140625" style="1" bestFit="1" customWidth="1"/>
    <col min="6403" max="6403" width="9.140625" style="1"/>
    <col min="6404" max="6404" width="8" style="1" customWidth="1"/>
    <col min="6405" max="6406" width="12.140625" style="1" customWidth="1"/>
    <col min="6407" max="6656" width="9.140625" style="1"/>
    <col min="6657" max="6657" width="4.42578125" style="1" customWidth="1"/>
    <col min="6658" max="6658" width="72.140625" style="1" bestFit="1" customWidth="1"/>
    <col min="6659" max="6659" width="9.140625" style="1"/>
    <col min="6660" max="6660" width="8" style="1" customWidth="1"/>
    <col min="6661" max="6662" width="12.140625" style="1" customWidth="1"/>
    <col min="6663" max="6912" width="9.140625" style="1"/>
    <col min="6913" max="6913" width="4.42578125" style="1" customWidth="1"/>
    <col min="6914" max="6914" width="72.140625" style="1" bestFit="1" customWidth="1"/>
    <col min="6915" max="6915" width="9.140625" style="1"/>
    <col min="6916" max="6916" width="8" style="1" customWidth="1"/>
    <col min="6917" max="6918" width="12.140625" style="1" customWidth="1"/>
    <col min="6919" max="7168" width="9.140625" style="1"/>
    <col min="7169" max="7169" width="4.42578125" style="1" customWidth="1"/>
    <col min="7170" max="7170" width="72.140625" style="1" bestFit="1" customWidth="1"/>
    <col min="7171" max="7171" width="9.140625" style="1"/>
    <col min="7172" max="7172" width="8" style="1" customWidth="1"/>
    <col min="7173" max="7174" width="12.140625" style="1" customWidth="1"/>
    <col min="7175" max="7424" width="9.140625" style="1"/>
    <col min="7425" max="7425" width="4.42578125" style="1" customWidth="1"/>
    <col min="7426" max="7426" width="72.140625" style="1" bestFit="1" customWidth="1"/>
    <col min="7427" max="7427" width="9.140625" style="1"/>
    <col min="7428" max="7428" width="8" style="1" customWidth="1"/>
    <col min="7429" max="7430" width="12.140625" style="1" customWidth="1"/>
    <col min="7431" max="7680" width="9.140625" style="1"/>
    <col min="7681" max="7681" width="4.42578125" style="1" customWidth="1"/>
    <col min="7682" max="7682" width="72.140625" style="1" bestFit="1" customWidth="1"/>
    <col min="7683" max="7683" width="9.140625" style="1"/>
    <col min="7684" max="7684" width="8" style="1" customWidth="1"/>
    <col min="7685" max="7686" width="12.140625" style="1" customWidth="1"/>
    <col min="7687" max="7936" width="9.140625" style="1"/>
    <col min="7937" max="7937" width="4.42578125" style="1" customWidth="1"/>
    <col min="7938" max="7938" width="72.140625" style="1" bestFit="1" customWidth="1"/>
    <col min="7939" max="7939" width="9.140625" style="1"/>
    <col min="7940" max="7940" width="8" style="1" customWidth="1"/>
    <col min="7941" max="7942" width="12.140625" style="1" customWidth="1"/>
    <col min="7943" max="8192" width="9.140625" style="1"/>
    <col min="8193" max="8193" width="4.42578125" style="1" customWidth="1"/>
    <col min="8194" max="8194" width="72.140625" style="1" bestFit="1" customWidth="1"/>
    <col min="8195" max="8195" width="9.140625" style="1"/>
    <col min="8196" max="8196" width="8" style="1" customWidth="1"/>
    <col min="8197" max="8198" width="12.140625" style="1" customWidth="1"/>
    <col min="8199" max="8448" width="9.140625" style="1"/>
    <col min="8449" max="8449" width="4.42578125" style="1" customWidth="1"/>
    <col min="8450" max="8450" width="72.140625" style="1" bestFit="1" customWidth="1"/>
    <col min="8451" max="8451" width="9.140625" style="1"/>
    <col min="8452" max="8452" width="8" style="1" customWidth="1"/>
    <col min="8453" max="8454" width="12.140625" style="1" customWidth="1"/>
    <col min="8455" max="8704" width="9.140625" style="1"/>
    <col min="8705" max="8705" width="4.42578125" style="1" customWidth="1"/>
    <col min="8706" max="8706" width="72.140625" style="1" bestFit="1" customWidth="1"/>
    <col min="8707" max="8707" width="9.140625" style="1"/>
    <col min="8708" max="8708" width="8" style="1" customWidth="1"/>
    <col min="8709" max="8710" width="12.140625" style="1" customWidth="1"/>
    <col min="8711" max="8960" width="9.140625" style="1"/>
    <col min="8961" max="8961" width="4.42578125" style="1" customWidth="1"/>
    <col min="8962" max="8962" width="72.140625" style="1" bestFit="1" customWidth="1"/>
    <col min="8963" max="8963" width="9.140625" style="1"/>
    <col min="8964" max="8964" width="8" style="1" customWidth="1"/>
    <col min="8965" max="8966" width="12.140625" style="1" customWidth="1"/>
    <col min="8967" max="9216" width="9.140625" style="1"/>
    <col min="9217" max="9217" width="4.42578125" style="1" customWidth="1"/>
    <col min="9218" max="9218" width="72.140625" style="1" bestFit="1" customWidth="1"/>
    <col min="9219" max="9219" width="9.140625" style="1"/>
    <col min="9220" max="9220" width="8" style="1" customWidth="1"/>
    <col min="9221" max="9222" width="12.140625" style="1" customWidth="1"/>
    <col min="9223" max="9472" width="9.140625" style="1"/>
    <col min="9473" max="9473" width="4.42578125" style="1" customWidth="1"/>
    <col min="9474" max="9474" width="72.140625" style="1" bestFit="1" customWidth="1"/>
    <col min="9475" max="9475" width="9.140625" style="1"/>
    <col min="9476" max="9476" width="8" style="1" customWidth="1"/>
    <col min="9477" max="9478" width="12.140625" style="1" customWidth="1"/>
    <col min="9479" max="9728" width="9.140625" style="1"/>
    <col min="9729" max="9729" width="4.42578125" style="1" customWidth="1"/>
    <col min="9730" max="9730" width="72.140625" style="1" bestFit="1" customWidth="1"/>
    <col min="9731" max="9731" width="9.140625" style="1"/>
    <col min="9732" max="9732" width="8" style="1" customWidth="1"/>
    <col min="9733" max="9734" width="12.140625" style="1" customWidth="1"/>
    <col min="9735" max="9984" width="9.140625" style="1"/>
    <col min="9985" max="9985" width="4.42578125" style="1" customWidth="1"/>
    <col min="9986" max="9986" width="72.140625" style="1" bestFit="1" customWidth="1"/>
    <col min="9987" max="9987" width="9.140625" style="1"/>
    <col min="9988" max="9988" width="8" style="1" customWidth="1"/>
    <col min="9989" max="9990" width="12.140625" style="1" customWidth="1"/>
    <col min="9991" max="10240" width="9.140625" style="1"/>
    <col min="10241" max="10241" width="4.42578125" style="1" customWidth="1"/>
    <col min="10242" max="10242" width="72.140625" style="1" bestFit="1" customWidth="1"/>
    <col min="10243" max="10243" width="9.140625" style="1"/>
    <col min="10244" max="10244" width="8" style="1" customWidth="1"/>
    <col min="10245" max="10246" width="12.140625" style="1" customWidth="1"/>
    <col min="10247" max="10496" width="9.140625" style="1"/>
    <col min="10497" max="10497" width="4.42578125" style="1" customWidth="1"/>
    <col min="10498" max="10498" width="72.140625" style="1" bestFit="1" customWidth="1"/>
    <col min="10499" max="10499" width="9.140625" style="1"/>
    <col min="10500" max="10500" width="8" style="1" customWidth="1"/>
    <col min="10501" max="10502" width="12.140625" style="1" customWidth="1"/>
    <col min="10503" max="10752" width="9.140625" style="1"/>
    <col min="10753" max="10753" width="4.42578125" style="1" customWidth="1"/>
    <col min="10754" max="10754" width="72.140625" style="1" bestFit="1" customWidth="1"/>
    <col min="10755" max="10755" width="9.140625" style="1"/>
    <col min="10756" max="10756" width="8" style="1" customWidth="1"/>
    <col min="10757" max="10758" width="12.140625" style="1" customWidth="1"/>
    <col min="10759" max="11008" width="9.140625" style="1"/>
    <col min="11009" max="11009" width="4.42578125" style="1" customWidth="1"/>
    <col min="11010" max="11010" width="72.140625" style="1" bestFit="1" customWidth="1"/>
    <col min="11011" max="11011" width="9.140625" style="1"/>
    <col min="11012" max="11012" width="8" style="1" customWidth="1"/>
    <col min="11013" max="11014" width="12.140625" style="1" customWidth="1"/>
    <col min="11015" max="11264" width="9.140625" style="1"/>
    <col min="11265" max="11265" width="4.42578125" style="1" customWidth="1"/>
    <col min="11266" max="11266" width="72.140625" style="1" bestFit="1" customWidth="1"/>
    <col min="11267" max="11267" width="9.140625" style="1"/>
    <col min="11268" max="11268" width="8" style="1" customWidth="1"/>
    <col min="11269" max="11270" width="12.140625" style="1" customWidth="1"/>
    <col min="11271" max="11520" width="9.140625" style="1"/>
    <col min="11521" max="11521" width="4.42578125" style="1" customWidth="1"/>
    <col min="11522" max="11522" width="72.140625" style="1" bestFit="1" customWidth="1"/>
    <col min="11523" max="11523" width="9.140625" style="1"/>
    <col min="11524" max="11524" width="8" style="1" customWidth="1"/>
    <col min="11525" max="11526" width="12.140625" style="1" customWidth="1"/>
    <col min="11527" max="11776" width="9.140625" style="1"/>
    <col min="11777" max="11777" width="4.42578125" style="1" customWidth="1"/>
    <col min="11778" max="11778" width="72.140625" style="1" bestFit="1" customWidth="1"/>
    <col min="11779" max="11779" width="9.140625" style="1"/>
    <col min="11780" max="11780" width="8" style="1" customWidth="1"/>
    <col min="11781" max="11782" width="12.140625" style="1" customWidth="1"/>
    <col min="11783" max="12032" width="9.140625" style="1"/>
    <col min="12033" max="12033" width="4.42578125" style="1" customWidth="1"/>
    <col min="12034" max="12034" width="72.140625" style="1" bestFit="1" customWidth="1"/>
    <col min="12035" max="12035" width="9.140625" style="1"/>
    <col min="12036" max="12036" width="8" style="1" customWidth="1"/>
    <col min="12037" max="12038" width="12.140625" style="1" customWidth="1"/>
    <col min="12039" max="12288" width="9.140625" style="1"/>
    <col min="12289" max="12289" width="4.42578125" style="1" customWidth="1"/>
    <col min="12290" max="12290" width="72.140625" style="1" bestFit="1" customWidth="1"/>
    <col min="12291" max="12291" width="9.140625" style="1"/>
    <col min="12292" max="12292" width="8" style="1" customWidth="1"/>
    <col min="12293" max="12294" width="12.140625" style="1" customWidth="1"/>
    <col min="12295" max="12544" width="9.140625" style="1"/>
    <col min="12545" max="12545" width="4.42578125" style="1" customWidth="1"/>
    <col min="12546" max="12546" width="72.140625" style="1" bestFit="1" customWidth="1"/>
    <col min="12547" max="12547" width="9.140625" style="1"/>
    <col min="12548" max="12548" width="8" style="1" customWidth="1"/>
    <col min="12549" max="12550" width="12.140625" style="1" customWidth="1"/>
    <col min="12551" max="12800" width="9.140625" style="1"/>
    <col min="12801" max="12801" width="4.42578125" style="1" customWidth="1"/>
    <col min="12802" max="12802" width="72.140625" style="1" bestFit="1" customWidth="1"/>
    <col min="12803" max="12803" width="9.140625" style="1"/>
    <col min="12804" max="12804" width="8" style="1" customWidth="1"/>
    <col min="12805" max="12806" width="12.140625" style="1" customWidth="1"/>
    <col min="12807" max="13056" width="9.140625" style="1"/>
    <col min="13057" max="13057" width="4.42578125" style="1" customWidth="1"/>
    <col min="13058" max="13058" width="72.140625" style="1" bestFit="1" customWidth="1"/>
    <col min="13059" max="13059" width="9.140625" style="1"/>
    <col min="13060" max="13060" width="8" style="1" customWidth="1"/>
    <col min="13061" max="13062" width="12.140625" style="1" customWidth="1"/>
    <col min="13063" max="13312" width="9.140625" style="1"/>
    <col min="13313" max="13313" width="4.42578125" style="1" customWidth="1"/>
    <col min="13314" max="13314" width="72.140625" style="1" bestFit="1" customWidth="1"/>
    <col min="13315" max="13315" width="9.140625" style="1"/>
    <col min="13316" max="13316" width="8" style="1" customWidth="1"/>
    <col min="13317" max="13318" width="12.140625" style="1" customWidth="1"/>
    <col min="13319" max="13568" width="9.140625" style="1"/>
    <col min="13569" max="13569" width="4.42578125" style="1" customWidth="1"/>
    <col min="13570" max="13570" width="72.140625" style="1" bestFit="1" customWidth="1"/>
    <col min="13571" max="13571" width="9.140625" style="1"/>
    <col min="13572" max="13572" width="8" style="1" customWidth="1"/>
    <col min="13573" max="13574" width="12.140625" style="1" customWidth="1"/>
    <col min="13575" max="13824" width="9.140625" style="1"/>
    <col min="13825" max="13825" width="4.42578125" style="1" customWidth="1"/>
    <col min="13826" max="13826" width="72.140625" style="1" bestFit="1" customWidth="1"/>
    <col min="13827" max="13827" width="9.140625" style="1"/>
    <col min="13828" max="13828" width="8" style="1" customWidth="1"/>
    <col min="13829" max="13830" width="12.140625" style="1" customWidth="1"/>
    <col min="13831" max="14080" width="9.140625" style="1"/>
    <col min="14081" max="14081" width="4.42578125" style="1" customWidth="1"/>
    <col min="14082" max="14082" width="72.140625" style="1" bestFit="1" customWidth="1"/>
    <col min="14083" max="14083" width="9.140625" style="1"/>
    <col min="14084" max="14084" width="8" style="1" customWidth="1"/>
    <col min="14085" max="14086" width="12.140625" style="1" customWidth="1"/>
    <col min="14087" max="14336" width="9.140625" style="1"/>
    <col min="14337" max="14337" width="4.42578125" style="1" customWidth="1"/>
    <col min="14338" max="14338" width="72.140625" style="1" bestFit="1" customWidth="1"/>
    <col min="14339" max="14339" width="9.140625" style="1"/>
    <col min="14340" max="14340" width="8" style="1" customWidth="1"/>
    <col min="14341" max="14342" width="12.140625" style="1" customWidth="1"/>
    <col min="14343" max="14592" width="9.140625" style="1"/>
    <col min="14593" max="14593" width="4.42578125" style="1" customWidth="1"/>
    <col min="14594" max="14594" width="72.140625" style="1" bestFit="1" customWidth="1"/>
    <col min="14595" max="14595" width="9.140625" style="1"/>
    <col min="14596" max="14596" width="8" style="1" customWidth="1"/>
    <col min="14597" max="14598" width="12.140625" style="1" customWidth="1"/>
    <col min="14599" max="14848" width="9.140625" style="1"/>
    <col min="14849" max="14849" width="4.42578125" style="1" customWidth="1"/>
    <col min="14850" max="14850" width="72.140625" style="1" bestFit="1" customWidth="1"/>
    <col min="14851" max="14851" width="9.140625" style="1"/>
    <col min="14852" max="14852" width="8" style="1" customWidth="1"/>
    <col min="14853" max="14854" width="12.140625" style="1" customWidth="1"/>
    <col min="14855" max="15104" width="9.140625" style="1"/>
    <col min="15105" max="15105" width="4.42578125" style="1" customWidth="1"/>
    <col min="15106" max="15106" width="72.140625" style="1" bestFit="1" customWidth="1"/>
    <col min="15107" max="15107" width="9.140625" style="1"/>
    <col min="15108" max="15108" width="8" style="1" customWidth="1"/>
    <col min="15109" max="15110" width="12.140625" style="1" customWidth="1"/>
    <col min="15111" max="15360" width="9.140625" style="1"/>
    <col min="15361" max="15361" width="4.42578125" style="1" customWidth="1"/>
    <col min="15362" max="15362" width="72.140625" style="1" bestFit="1" customWidth="1"/>
    <col min="15363" max="15363" width="9.140625" style="1"/>
    <col min="15364" max="15364" width="8" style="1" customWidth="1"/>
    <col min="15365" max="15366" width="12.140625" style="1" customWidth="1"/>
    <col min="15367" max="15616" width="9.140625" style="1"/>
    <col min="15617" max="15617" width="4.42578125" style="1" customWidth="1"/>
    <col min="15618" max="15618" width="72.140625" style="1" bestFit="1" customWidth="1"/>
    <col min="15619" max="15619" width="9.140625" style="1"/>
    <col min="15620" max="15620" width="8" style="1" customWidth="1"/>
    <col min="15621" max="15622" width="12.140625" style="1" customWidth="1"/>
    <col min="15623" max="15872" width="9.140625" style="1"/>
    <col min="15873" max="15873" width="4.42578125" style="1" customWidth="1"/>
    <col min="15874" max="15874" width="72.140625" style="1" bestFit="1" customWidth="1"/>
    <col min="15875" max="15875" width="9.140625" style="1"/>
    <col min="15876" max="15876" width="8" style="1" customWidth="1"/>
    <col min="15877" max="15878" width="12.140625" style="1" customWidth="1"/>
    <col min="15879" max="16128" width="9.140625" style="1"/>
    <col min="16129" max="16129" width="4.42578125" style="1" customWidth="1"/>
    <col min="16130" max="16130" width="72.140625" style="1" bestFit="1" customWidth="1"/>
    <col min="16131" max="16131" width="9.140625" style="1"/>
    <col min="16132" max="16132" width="8" style="1" customWidth="1"/>
    <col min="16133" max="16134" width="12.140625" style="1" customWidth="1"/>
    <col min="16135" max="16384" width="9.140625" style="1"/>
  </cols>
  <sheetData>
    <row r="1" spans="1:8" ht="15" thickBot="1">
      <c r="A1" s="57"/>
      <c r="B1" s="53"/>
      <c r="C1" s="58"/>
      <c r="D1" s="58"/>
      <c r="E1" s="29"/>
      <c r="F1" s="29"/>
    </row>
    <row r="2" spans="1:8">
      <c r="A2" s="4"/>
      <c r="B2" s="5" t="s">
        <v>0</v>
      </c>
      <c r="C2" s="59"/>
      <c r="D2" s="6"/>
      <c r="E2" s="6"/>
      <c r="F2" s="6"/>
      <c r="G2" s="6"/>
      <c r="H2" s="6"/>
    </row>
    <row r="3" spans="1:8">
      <c r="A3" s="7" t="s">
        <v>1</v>
      </c>
      <c r="B3" s="8" t="s">
        <v>2</v>
      </c>
      <c r="C3" s="9"/>
      <c r="D3" s="10"/>
      <c r="E3" s="10"/>
      <c r="F3" s="10"/>
      <c r="G3" s="10"/>
      <c r="H3" s="10"/>
    </row>
    <row r="4" spans="1:8" ht="13.5" thickBot="1">
      <c r="A4" s="11"/>
      <c r="B4" s="12"/>
      <c r="C4" s="13"/>
      <c r="D4" s="14"/>
      <c r="E4" s="14"/>
      <c r="F4" s="14"/>
      <c r="G4" s="14"/>
      <c r="H4" s="14"/>
    </row>
    <row r="5" spans="1:8" ht="13.5" thickBot="1">
      <c r="H5" s="1"/>
    </row>
    <row r="6" spans="1:8" ht="29.25" thickBot="1">
      <c r="A6" s="15"/>
      <c r="B6" s="16" t="s">
        <v>3</v>
      </c>
      <c r="C6" s="17" t="s">
        <v>4</v>
      </c>
      <c r="D6" s="18" t="s">
        <v>5</v>
      </c>
      <c r="E6" s="18" t="s">
        <v>6</v>
      </c>
      <c r="F6" s="60" t="s">
        <v>50</v>
      </c>
      <c r="G6" s="61" t="s">
        <v>51</v>
      </c>
      <c r="H6" s="61" t="s">
        <v>52</v>
      </c>
    </row>
    <row r="7" spans="1:8">
      <c r="A7" s="19"/>
      <c r="B7" s="20" t="s">
        <v>7</v>
      </c>
      <c r="C7" s="19"/>
      <c r="D7" s="21"/>
      <c r="E7" s="21"/>
      <c r="F7" s="21"/>
      <c r="G7" s="21"/>
      <c r="H7" s="21"/>
    </row>
    <row r="8" spans="1:8">
      <c r="A8" s="19"/>
      <c r="B8" s="20"/>
      <c r="C8" s="19"/>
      <c r="D8" s="21"/>
      <c r="E8" s="21"/>
      <c r="F8" s="21"/>
      <c r="G8" s="21"/>
      <c r="H8" s="21"/>
    </row>
    <row r="9" spans="1:8" ht="15.75" thickBot="1">
      <c r="A9" s="22"/>
      <c r="B9" s="22" t="s">
        <v>8</v>
      </c>
      <c r="C9" s="22"/>
      <c r="D9" s="22"/>
      <c r="E9" s="22"/>
      <c r="F9" s="22"/>
      <c r="G9" s="22"/>
      <c r="H9" s="22"/>
    </row>
    <row r="10" spans="1:8" ht="15">
      <c r="A10" s="23"/>
      <c r="B10" s="23" t="s">
        <v>9</v>
      </c>
      <c r="C10" s="23"/>
      <c r="D10" s="24"/>
      <c r="E10" s="62"/>
      <c r="F10" s="36"/>
      <c r="G10" s="36"/>
      <c r="H10" s="36"/>
    </row>
    <row r="11" spans="1:8" ht="63">
      <c r="A11" s="25">
        <v>1</v>
      </c>
      <c r="B11" s="26" t="s">
        <v>53</v>
      </c>
      <c r="C11" s="27" t="s">
        <v>10</v>
      </c>
      <c r="D11" s="28">
        <v>1</v>
      </c>
      <c r="E11" s="29"/>
      <c r="F11" s="29"/>
      <c r="G11" s="29"/>
      <c r="H11" s="29"/>
    </row>
    <row r="12" spans="1:8" ht="15">
      <c r="A12" s="25">
        <v>2</v>
      </c>
      <c r="B12" s="63" t="s">
        <v>54</v>
      </c>
      <c r="C12" s="27" t="s">
        <v>10</v>
      </c>
      <c r="D12" s="28">
        <v>1</v>
      </c>
      <c r="E12" s="29"/>
      <c r="F12" s="29"/>
      <c r="G12" s="29"/>
      <c r="H12" s="29"/>
    </row>
    <row r="13" spans="1:8" ht="15">
      <c r="A13" s="25">
        <v>3</v>
      </c>
      <c r="B13" s="63" t="s">
        <v>55</v>
      </c>
      <c r="C13" s="27" t="s">
        <v>10</v>
      </c>
      <c r="D13" s="28">
        <v>1</v>
      </c>
      <c r="E13" s="29"/>
      <c r="F13" s="29"/>
      <c r="G13" s="29"/>
      <c r="H13" s="29"/>
    </row>
    <row r="14" spans="1:8" ht="15">
      <c r="A14" s="25">
        <v>4</v>
      </c>
      <c r="B14" s="63" t="s">
        <v>11</v>
      </c>
      <c r="C14" s="27" t="s">
        <v>10</v>
      </c>
      <c r="D14" s="28">
        <v>1</v>
      </c>
      <c r="E14" s="29"/>
      <c r="F14" s="29"/>
      <c r="G14" s="29"/>
      <c r="H14" s="29"/>
    </row>
    <row r="15" spans="1:8" ht="15">
      <c r="A15" s="25">
        <v>5</v>
      </c>
      <c r="B15" s="63" t="s">
        <v>12</v>
      </c>
      <c r="C15" s="27" t="s">
        <v>10</v>
      </c>
      <c r="D15" s="28">
        <v>1</v>
      </c>
      <c r="E15" s="29"/>
      <c r="F15" s="29"/>
      <c r="G15" s="29"/>
      <c r="H15" s="29"/>
    </row>
    <row r="16" spans="1:8" ht="15">
      <c r="A16" s="25">
        <v>6</v>
      </c>
      <c r="B16" s="63" t="s">
        <v>56</v>
      </c>
      <c r="C16" s="27" t="s">
        <v>10</v>
      </c>
      <c r="D16" s="28">
        <v>2</v>
      </c>
      <c r="E16" s="29"/>
      <c r="F16" s="29"/>
      <c r="G16" s="29"/>
      <c r="H16" s="29"/>
    </row>
    <row r="17" spans="1:8" ht="41.25" customHeight="1">
      <c r="A17" s="25" t="s">
        <v>82</v>
      </c>
      <c r="B17" s="26" t="s">
        <v>84</v>
      </c>
      <c r="C17" s="27" t="s">
        <v>10</v>
      </c>
      <c r="D17" s="28">
        <v>1</v>
      </c>
      <c r="E17" s="29"/>
      <c r="F17" s="29"/>
      <c r="G17" s="29"/>
      <c r="H17" s="29"/>
    </row>
    <row r="18" spans="1:8" ht="39">
      <c r="A18" s="25" t="s">
        <v>83</v>
      </c>
      <c r="B18" s="26" t="s">
        <v>86</v>
      </c>
      <c r="C18" s="27" t="s">
        <v>10</v>
      </c>
      <c r="D18" s="28">
        <v>1</v>
      </c>
      <c r="E18" s="29"/>
      <c r="F18" s="29"/>
      <c r="G18" s="29"/>
      <c r="H18" s="29"/>
    </row>
    <row r="19" spans="1:8" ht="39">
      <c r="A19" s="25">
        <v>8</v>
      </c>
      <c r="B19" s="26" t="s">
        <v>57</v>
      </c>
      <c r="C19" s="27" t="s">
        <v>10</v>
      </c>
      <c r="D19" s="28">
        <v>2</v>
      </c>
      <c r="E19" s="29"/>
      <c r="F19" s="29"/>
      <c r="G19" s="29"/>
      <c r="H19" s="29"/>
    </row>
    <row r="20" spans="1:8" ht="27">
      <c r="A20" s="25">
        <v>9</v>
      </c>
      <c r="B20" s="63" t="s">
        <v>58</v>
      </c>
      <c r="C20" s="27" t="s">
        <v>10</v>
      </c>
      <c r="D20" s="28">
        <v>2</v>
      </c>
      <c r="E20" s="29"/>
      <c r="F20" s="29"/>
      <c r="G20" s="29"/>
      <c r="H20" s="29"/>
    </row>
    <row r="21" spans="1:8" ht="27">
      <c r="A21" s="25">
        <v>10</v>
      </c>
      <c r="B21" s="26" t="s">
        <v>59</v>
      </c>
      <c r="C21" s="27" t="s">
        <v>10</v>
      </c>
      <c r="D21" s="28">
        <v>1</v>
      </c>
      <c r="E21" s="29"/>
      <c r="F21" s="29"/>
      <c r="G21" s="29"/>
      <c r="H21" s="29"/>
    </row>
    <row r="22" spans="1:8" ht="27">
      <c r="A22" s="25">
        <v>11</v>
      </c>
      <c r="B22" s="26" t="s">
        <v>60</v>
      </c>
      <c r="C22" s="27" t="s">
        <v>10</v>
      </c>
      <c r="D22" s="28">
        <v>1</v>
      </c>
      <c r="E22" s="29"/>
      <c r="F22" s="29"/>
      <c r="G22" s="29"/>
      <c r="H22" s="29"/>
    </row>
    <row r="23" spans="1:8" ht="15">
      <c r="A23" s="25">
        <v>12</v>
      </c>
      <c r="B23" s="63" t="s">
        <v>61</v>
      </c>
      <c r="C23" s="27" t="s">
        <v>10</v>
      </c>
      <c r="D23" s="28">
        <v>1</v>
      </c>
      <c r="E23" s="29"/>
      <c r="F23" s="29"/>
      <c r="G23" s="29"/>
      <c r="H23" s="29"/>
    </row>
    <row r="24" spans="1:8" ht="15">
      <c r="A24" s="25">
        <v>13</v>
      </c>
      <c r="B24" s="63" t="s">
        <v>14</v>
      </c>
      <c r="C24" s="27" t="s">
        <v>10</v>
      </c>
      <c r="D24" s="28">
        <v>1</v>
      </c>
      <c r="E24" s="29"/>
      <c r="F24" s="29"/>
      <c r="G24" s="29"/>
      <c r="H24" s="29"/>
    </row>
    <row r="25" spans="1:8" ht="27">
      <c r="A25" s="25">
        <v>14</v>
      </c>
      <c r="B25" s="26" t="s">
        <v>92</v>
      </c>
      <c r="C25" s="27" t="s">
        <v>10</v>
      </c>
      <c r="D25" s="28">
        <v>1</v>
      </c>
      <c r="E25" s="29"/>
      <c r="F25" s="29"/>
      <c r="G25" s="29"/>
      <c r="H25" s="29"/>
    </row>
    <row r="26" spans="1:8" ht="15">
      <c r="A26" s="25">
        <v>15</v>
      </c>
      <c r="B26" s="63" t="s">
        <v>93</v>
      </c>
      <c r="C26" s="27" t="s">
        <v>15</v>
      </c>
      <c r="D26" s="28">
        <v>1</v>
      </c>
      <c r="E26" s="29"/>
      <c r="F26" s="29"/>
      <c r="G26" s="29"/>
      <c r="H26" s="29"/>
    </row>
    <row r="27" spans="1:8" ht="15">
      <c r="A27" s="25" t="s">
        <v>94</v>
      </c>
      <c r="B27" s="63" t="s">
        <v>95</v>
      </c>
      <c r="C27" s="27" t="s">
        <v>15</v>
      </c>
      <c r="D27" s="28">
        <v>1</v>
      </c>
      <c r="E27" s="29"/>
      <c r="F27" s="29"/>
      <c r="G27" s="29"/>
      <c r="H27" s="29"/>
    </row>
    <row r="28" spans="1:8" ht="15">
      <c r="A28" s="25">
        <v>16</v>
      </c>
      <c r="B28" s="63" t="s">
        <v>16</v>
      </c>
      <c r="C28" s="27" t="s">
        <v>15</v>
      </c>
      <c r="D28" s="28">
        <v>1</v>
      </c>
      <c r="E28" s="29"/>
      <c r="F28" s="29"/>
      <c r="G28" s="29"/>
      <c r="H28" s="29"/>
    </row>
    <row r="29" spans="1:8" ht="14.25">
      <c r="A29" s="25"/>
      <c r="B29" s="26"/>
      <c r="C29" s="27"/>
      <c r="D29" s="28"/>
      <c r="E29" s="29"/>
      <c r="F29" s="29"/>
      <c r="G29" s="32"/>
      <c r="H29" s="32"/>
    </row>
    <row r="30" spans="1:8" ht="15">
      <c r="A30" s="33"/>
      <c r="B30" s="34" t="s">
        <v>18</v>
      </c>
      <c r="C30" s="35"/>
      <c r="D30" s="35"/>
      <c r="E30" s="30"/>
      <c r="F30" s="36"/>
      <c r="G30" s="36"/>
      <c r="H30" s="36"/>
    </row>
    <row r="31" spans="1:8" ht="75">
      <c r="A31" s="25">
        <v>17</v>
      </c>
      <c r="B31" s="26" t="s">
        <v>62</v>
      </c>
      <c r="C31" s="27" t="s">
        <v>10</v>
      </c>
      <c r="D31" s="28">
        <f>68</f>
        <v>68</v>
      </c>
      <c r="E31" s="29"/>
      <c r="F31" s="29"/>
      <c r="G31" s="29"/>
      <c r="H31" s="29"/>
    </row>
    <row r="32" spans="1:8" ht="39">
      <c r="A32" s="25">
        <v>18</v>
      </c>
      <c r="B32" s="26" t="s">
        <v>63</v>
      </c>
      <c r="C32" s="27" t="s">
        <v>10</v>
      </c>
      <c r="D32" s="28">
        <v>240</v>
      </c>
      <c r="E32" s="29"/>
      <c r="F32" s="29"/>
      <c r="G32" s="29"/>
      <c r="H32" s="29"/>
    </row>
    <row r="33" spans="1:8" ht="15">
      <c r="A33" s="25">
        <v>19</v>
      </c>
      <c r="B33" s="63" t="s">
        <v>76</v>
      </c>
      <c r="C33" s="27" t="s">
        <v>10</v>
      </c>
      <c r="D33" s="28">
        <v>3</v>
      </c>
      <c r="E33" s="29"/>
      <c r="F33" s="29"/>
      <c r="G33" s="29"/>
      <c r="H33" s="29"/>
    </row>
    <row r="34" spans="1:8" ht="15">
      <c r="A34" s="25">
        <v>20</v>
      </c>
      <c r="B34" s="63" t="s">
        <v>77</v>
      </c>
      <c r="C34" s="27" t="s">
        <v>10</v>
      </c>
      <c r="D34" s="28">
        <v>20</v>
      </c>
      <c r="E34" s="29"/>
      <c r="F34" s="29"/>
      <c r="G34" s="29"/>
      <c r="H34" s="29"/>
    </row>
    <row r="35" spans="1:8" ht="15">
      <c r="A35" s="25">
        <v>21</v>
      </c>
      <c r="B35" s="63" t="s">
        <v>78</v>
      </c>
      <c r="C35" s="27" t="s">
        <v>10</v>
      </c>
      <c r="D35" s="28">
        <v>45</v>
      </c>
      <c r="E35" s="29"/>
      <c r="F35" s="29"/>
      <c r="G35" s="29"/>
      <c r="H35" s="29"/>
    </row>
    <row r="36" spans="1:8" ht="15">
      <c r="A36" s="25">
        <v>22</v>
      </c>
      <c r="B36" s="63" t="s">
        <v>19</v>
      </c>
      <c r="C36" s="27" t="s">
        <v>15</v>
      </c>
      <c r="D36" s="28">
        <f>D31</f>
        <v>68</v>
      </c>
      <c r="E36" s="29"/>
      <c r="F36" s="29"/>
      <c r="G36" s="29"/>
      <c r="H36" s="29"/>
    </row>
    <row r="37" spans="1:8" ht="15">
      <c r="A37" s="25">
        <v>23</v>
      </c>
      <c r="B37" s="63" t="s">
        <v>17</v>
      </c>
      <c r="C37" s="27" t="s">
        <v>15</v>
      </c>
      <c r="D37" s="28">
        <f>D31</f>
        <v>68</v>
      </c>
      <c r="E37" s="29"/>
      <c r="F37" s="29"/>
      <c r="G37" s="29"/>
      <c r="H37" s="29"/>
    </row>
    <row r="38" spans="1:8" ht="14.25">
      <c r="A38" s="25"/>
      <c r="B38" s="26"/>
      <c r="C38" s="27"/>
      <c r="D38" s="28"/>
      <c r="E38" s="29"/>
      <c r="F38" s="29"/>
      <c r="G38" s="29"/>
      <c r="H38" s="29"/>
    </row>
    <row r="39" spans="1:8" ht="15">
      <c r="A39" s="33"/>
      <c r="B39" s="34" t="s">
        <v>20</v>
      </c>
      <c r="C39" s="35"/>
      <c r="D39" s="35"/>
      <c r="E39" s="30"/>
      <c r="F39" s="36"/>
      <c r="G39" s="36"/>
      <c r="H39" s="36"/>
    </row>
    <row r="40" spans="1:8" ht="75">
      <c r="A40" s="25">
        <v>24</v>
      </c>
      <c r="B40" s="64" t="s">
        <v>89</v>
      </c>
      <c r="C40" s="27" t="s">
        <v>15</v>
      </c>
      <c r="D40" s="28">
        <v>1</v>
      </c>
      <c r="E40" s="29"/>
      <c r="F40" s="29"/>
      <c r="G40" s="29"/>
      <c r="H40" s="29"/>
    </row>
    <row r="41" spans="1:8" ht="30">
      <c r="A41" s="25">
        <v>25</v>
      </c>
      <c r="B41" s="63" t="s">
        <v>88</v>
      </c>
      <c r="C41" s="27" t="s">
        <v>15</v>
      </c>
      <c r="D41" s="28">
        <v>1</v>
      </c>
      <c r="E41" s="29"/>
      <c r="F41" s="29"/>
      <c r="G41" s="29"/>
      <c r="H41" s="29"/>
    </row>
    <row r="42" spans="1:8" ht="15">
      <c r="A42" s="25" t="s">
        <v>90</v>
      </c>
      <c r="B42" s="63" t="s">
        <v>91</v>
      </c>
      <c r="C42" s="27" t="s">
        <v>15</v>
      </c>
      <c r="D42" s="28">
        <v>1</v>
      </c>
      <c r="E42" s="29"/>
      <c r="F42" s="29"/>
      <c r="G42" s="29"/>
      <c r="H42" s="29"/>
    </row>
    <row r="43" spans="1:8" ht="15">
      <c r="A43" s="25">
        <v>26</v>
      </c>
      <c r="B43" s="63" t="s">
        <v>13</v>
      </c>
      <c r="C43" s="27" t="s">
        <v>10</v>
      </c>
      <c r="D43" s="28">
        <v>1</v>
      </c>
      <c r="E43" s="29"/>
      <c r="F43" s="29"/>
      <c r="G43" s="29"/>
      <c r="H43" s="29"/>
    </row>
    <row r="44" spans="1:8" ht="15">
      <c r="A44" s="25">
        <v>27</v>
      </c>
      <c r="B44" s="63" t="s">
        <v>79</v>
      </c>
      <c r="C44" s="27" t="s">
        <v>10</v>
      </c>
      <c r="D44" s="28">
        <v>1</v>
      </c>
      <c r="E44" s="29"/>
      <c r="F44" s="29"/>
      <c r="G44" s="29"/>
      <c r="H44" s="29"/>
    </row>
    <row r="45" spans="1:8" ht="15">
      <c r="A45" s="25">
        <v>28</v>
      </c>
      <c r="B45" s="63" t="s">
        <v>64</v>
      </c>
      <c r="C45" s="27" t="s">
        <v>10</v>
      </c>
      <c r="D45" s="28">
        <v>2</v>
      </c>
      <c r="E45" s="29"/>
      <c r="F45" s="29"/>
      <c r="G45" s="29"/>
      <c r="H45" s="29"/>
    </row>
    <row r="46" spans="1:8" ht="15">
      <c r="A46" s="25">
        <v>29</v>
      </c>
      <c r="B46" s="63" t="s">
        <v>65</v>
      </c>
      <c r="C46" s="27" t="s">
        <v>15</v>
      </c>
      <c r="D46" s="28">
        <v>1</v>
      </c>
      <c r="E46" s="29"/>
      <c r="F46" s="29"/>
      <c r="G46" s="29"/>
      <c r="H46" s="29"/>
    </row>
    <row r="47" spans="1:8" ht="15">
      <c r="A47" s="25">
        <v>30</v>
      </c>
      <c r="B47" s="63" t="s">
        <v>17</v>
      </c>
      <c r="C47" s="27" t="s">
        <v>15</v>
      </c>
      <c r="D47" s="28">
        <v>1</v>
      </c>
      <c r="E47" s="29"/>
      <c r="F47" s="29"/>
      <c r="G47" s="29"/>
      <c r="H47" s="29"/>
    </row>
    <row r="48" spans="1:8" ht="14.25">
      <c r="A48" s="25"/>
      <c r="B48" s="26"/>
      <c r="C48" s="27"/>
      <c r="D48" s="28"/>
      <c r="E48" s="29"/>
      <c r="F48" s="29"/>
      <c r="G48" s="29"/>
      <c r="H48" s="29"/>
    </row>
    <row r="49" spans="1:8" ht="15">
      <c r="A49" s="33"/>
      <c r="B49" s="34" t="s">
        <v>21</v>
      </c>
      <c r="C49" s="35"/>
      <c r="D49" s="37"/>
      <c r="E49" s="30"/>
      <c r="F49" s="36"/>
      <c r="G49" s="36"/>
      <c r="H49" s="36"/>
    </row>
    <row r="50" spans="1:8" ht="39">
      <c r="A50" s="25">
        <v>31</v>
      </c>
      <c r="B50" s="26" t="s">
        <v>66</v>
      </c>
      <c r="C50" s="27" t="s">
        <v>10</v>
      </c>
      <c r="D50" s="28">
        <v>1</v>
      </c>
      <c r="E50" s="29"/>
      <c r="F50" s="29"/>
      <c r="G50" s="29"/>
      <c r="H50" s="29"/>
    </row>
    <row r="51" spans="1:8" ht="39">
      <c r="A51" s="25">
        <v>32</v>
      </c>
      <c r="B51" s="26" t="s">
        <v>67</v>
      </c>
      <c r="C51" s="27" t="s">
        <v>10</v>
      </c>
      <c r="D51" s="28">
        <v>2</v>
      </c>
      <c r="E51" s="29"/>
      <c r="F51" s="29"/>
      <c r="G51" s="29"/>
      <c r="H51" s="29"/>
    </row>
    <row r="52" spans="1:8" ht="14.25">
      <c r="A52" s="25">
        <v>33</v>
      </c>
      <c r="B52" s="26" t="s">
        <v>22</v>
      </c>
      <c r="C52" s="27" t="s">
        <v>10</v>
      </c>
      <c r="D52" s="28">
        <v>1</v>
      </c>
      <c r="E52" s="29"/>
      <c r="F52" s="29"/>
      <c r="G52" s="29"/>
      <c r="H52" s="29"/>
    </row>
    <row r="53" spans="1:8" ht="14.25">
      <c r="A53" s="25">
        <v>34</v>
      </c>
      <c r="B53" s="26" t="s">
        <v>68</v>
      </c>
      <c r="C53" s="27" t="s">
        <v>10</v>
      </c>
      <c r="D53" s="28">
        <v>1</v>
      </c>
      <c r="E53" s="29"/>
      <c r="F53" s="29"/>
      <c r="G53" s="29"/>
      <c r="H53" s="29"/>
    </row>
    <row r="54" spans="1:8" ht="14.25">
      <c r="A54" s="38"/>
      <c r="B54" s="31"/>
      <c r="C54" s="27"/>
      <c r="D54" s="39"/>
      <c r="E54" s="29"/>
      <c r="F54" s="40"/>
      <c r="G54" s="40"/>
      <c r="H54" s="40"/>
    </row>
    <row r="55" spans="1:8" ht="15">
      <c r="A55" s="33"/>
      <c r="B55" s="33" t="s">
        <v>23</v>
      </c>
      <c r="C55" s="35"/>
      <c r="D55" s="37"/>
      <c r="E55" s="37"/>
      <c r="F55" s="36"/>
      <c r="G55" s="36"/>
      <c r="H55" s="36"/>
    </row>
    <row r="56" spans="1:8" ht="14.25">
      <c r="A56" s="25">
        <v>35</v>
      </c>
      <c r="B56" s="31" t="s">
        <v>24</v>
      </c>
      <c r="C56" s="27" t="s">
        <v>10</v>
      </c>
      <c r="D56" s="27">
        <v>1</v>
      </c>
      <c r="E56" s="29"/>
      <c r="F56" s="41"/>
      <c r="G56" s="29"/>
      <c r="H56" s="29"/>
    </row>
    <row r="57" spans="1:8" ht="14.25">
      <c r="A57" s="25">
        <v>36</v>
      </c>
      <c r="B57" s="31" t="s">
        <v>25</v>
      </c>
      <c r="C57" s="27" t="s">
        <v>10</v>
      </c>
      <c r="D57" s="27">
        <v>1</v>
      </c>
      <c r="E57" s="29"/>
      <c r="F57" s="41"/>
      <c r="G57" s="29"/>
      <c r="H57" s="29"/>
    </row>
    <row r="58" spans="1:8" ht="14.25">
      <c r="A58" s="25">
        <v>37</v>
      </c>
      <c r="B58" s="31" t="s">
        <v>26</v>
      </c>
      <c r="C58" s="27" t="s">
        <v>10</v>
      </c>
      <c r="D58" s="27">
        <v>1</v>
      </c>
      <c r="E58" s="29"/>
      <c r="F58" s="41"/>
      <c r="G58" s="29"/>
      <c r="H58" s="29"/>
    </row>
    <row r="59" spans="1:8" ht="14.25">
      <c r="A59" s="25">
        <v>38</v>
      </c>
      <c r="B59" s="31" t="s">
        <v>27</v>
      </c>
      <c r="C59" s="27" t="s">
        <v>10</v>
      </c>
      <c r="D59" s="27">
        <v>3</v>
      </c>
      <c r="E59" s="29"/>
      <c r="F59" s="41"/>
      <c r="G59" s="29"/>
      <c r="H59" s="29"/>
    </row>
    <row r="60" spans="1:8" ht="14.25">
      <c r="A60" s="25"/>
      <c r="B60" s="31"/>
      <c r="C60" s="27"/>
      <c r="D60" s="39"/>
      <c r="E60" s="29"/>
      <c r="F60" s="40"/>
      <c r="G60" s="40"/>
      <c r="H60" s="40"/>
    </row>
    <row r="61" spans="1:8" ht="15">
      <c r="A61" s="42"/>
      <c r="B61" s="33" t="s">
        <v>81</v>
      </c>
      <c r="C61" s="35"/>
      <c r="D61" s="37"/>
      <c r="E61" s="37"/>
      <c r="F61" s="36"/>
      <c r="G61" s="36"/>
      <c r="H61" s="36"/>
    </row>
    <row r="62" spans="1:8" ht="14.25">
      <c r="A62" s="25">
        <v>39</v>
      </c>
      <c r="B62" s="31" t="s">
        <v>28</v>
      </c>
      <c r="C62" s="27" t="s">
        <v>29</v>
      </c>
      <c r="D62" s="27">
        <v>15</v>
      </c>
      <c r="E62" s="29"/>
      <c r="F62" s="41"/>
      <c r="G62" s="29"/>
      <c r="H62" s="29"/>
    </row>
    <row r="63" spans="1:8" ht="14.25">
      <c r="A63" s="25">
        <v>40</v>
      </c>
      <c r="B63" s="31" t="s">
        <v>30</v>
      </c>
      <c r="C63" s="27" t="s">
        <v>10</v>
      </c>
      <c r="D63" s="27">
        <v>3</v>
      </c>
      <c r="E63" s="29"/>
      <c r="F63" s="41"/>
      <c r="G63" s="29"/>
      <c r="H63" s="29"/>
    </row>
    <row r="64" spans="1:8" ht="14.25">
      <c r="A64" s="25">
        <v>41</v>
      </c>
      <c r="B64" s="31" t="s">
        <v>31</v>
      </c>
      <c r="C64" s="27" t="s">
        <v>10</v>
      </c>
      <c r="D64" s="27">
        <v>2</v>
      </c>
      <c r="E64" s="29"/>
      <c r="F64" s="41"/>
      <c r="G64" s="29"/>
      <c r="H64" s="29"/>
    </row>
    <row r="65" spans="1:8" ht="14.25">
      <c r="A65" s="25">
        <v>42</v>
      </c>
      <c r="B65" s="31" t="s">
        <v>32</v>
      </c>
      <c r="C65" s="27" t="s">
        <v>10</v>
      </c>
      <c r="D65" s="27">
        <v>2</v>
      </c>
      <c r="E65" s="29"/>
      <c r="F65" s="41"/>
      <c r="G65" s="29"/>
      <c r="H65" s="29"/>
    </row>
    <row r="66" spans="1:8" ht="14.25">
      <c r="A66" s="25">
        <v>43</v>
      </c>
      <c r="B66" s="31" t="s">
        <v>33</v>
      </c>
      <c r="C66" s="27" t="s">
        <v>10</v>
      </c>
      <c r="D66" s="27">
        <v>3</v>
      </c>
      <c r="E66" s="29"/>
      <c r="F66" s="41"/>
      <c r="G66" s="29"/>
      <c r="H66" s="29"/>
    </row>
    <row r="67" spans="1:8" ht="14.25">
      <c r="A67" s="25"/>
      <c r="B67" s="31"/>
      <c r="C67" s="27"/>
      <c r="D67" s="39"/>
      <c r="E67" s="29"/>
      <c r="F67" s="40"/>
      <c r="G67" s="40"/>
      <c r="H67" s="40"/>
    </row>
    <row r="68" spans="1:8" ht="15">
      <c r="A68" s="42"/>
      <c r="B68" s="33" t="s">
        <v>34</v>
      </c>
      <c r="C68" s="35"/>
      <c r="D68" s="37"/>
      <c r="E68" s="37"/>
      <c r="F68" s="36"/>
      <c r="G68" s="36"/>
      <c r="H68" s="36"/>
    </row>
    <row r="69" spans="1:8" ht="14.25">
      <c r="A69" s="25">
        <v>44</v>
      </c>
      <c r="B69" s="31" t="s">
        <v>35</v>
      </c>
      <c r="C69" s="27" t="s">
        <v>29</v>
      </c>
      <c r="D69" s="27">
        <v>25</v>
      </c>
      <c r="E69" s="29"/>
      <c r="F69" s="41"/>
      <c r="G69" s="29"/>
      <c r="H69" s="29"/>
    </row>
    <row r="70" spans="1:8" ht="14.25">
      <c r="A70" s="25">
        <v>45</v>
      </c>
      <c r="B70" s="31" t="s">
        <v>36</v>
      </c>
      <c r="C70" s="27" t="s">
        <v>10</v>
      </c>
      <c r="D70" s="27">
        <v>75</v>
      </c>
      <c r="E70" s="29"/>
      <c r="F70" s="41"/>
      <c r="G70" s="29"/>
      <c r="H70" s="29"/>
    </row>
    <row r="71" spans="1:8" ht="14.25">
      <c r="A71" s="25">
        <v>46</v>
      </c>
      <c r="B71" s="31" t="s">
        <v>37</v>
      </c>
      <c r="C71" s="27" t="s">
        <v>10</v>
      </c>
      <c r="D71" s="27">
        <v>75</v>
      </c>
      <c r="E71" s="29"/>
      <c r="F71" s="41"/>
      <c r="G71" s="29"/>
      <c r="H71" s="29"/>
    </row>
    <row r="72" spans="1:8" ht="14.25">
      <c r="A72" s="25">
        <v>47</v>
      </c>
      <c r="B72" s="31" t="s">
        <v>38</v>
      </c>
      <c r="C72" s="27" t="s">
        <v>10</v>
      </c>
      <c r="D72" s="27">
        <v>100</v>
      </c>
      <c r="E72" s="29"/>
      <c r="F72" s="41"/>
      <c r="G72" s="29"/>
      <c r="H72" s="29"/>
    </row>
    <row r="73" spans="1:8" ht="14.25">
      <c r="A73" s="25"/>
      <c r="B73" s="31"/>
      <c r="C73" s="27"/>
      <c r="D73" s="27"/>
      <c r="E73" s="29"/>
      <c r="F73" s="41"/>
      <c r="G73" s="41"/>
      <c r="H73" s="41"/>
    </row>
    <row r="74" spans="1:8" ht="15">
      <c r="A74" s="42"/>
      <c r="B74" s="33" t="s">
        <v>39</v>
      </c>
      <c r="C74" s="33"/>
      <c r="D74" s="37"/>
      <c r="E74" s="43"/>
      <c r="F74" s="36"/>
      <c r="G74" s="36"/>
      <c r="H74" s="36"/>
    </row>
    <row r="75" spans="1:8" ht="39">
      <c r="A75" s="25">
        <v>48</v>
      </c>
      <c r="B75" s="26" t="s">
        <v>69</v>
      </c>
      <c r="C75" s="27" t="s">
        <v>15</v>
      </c>
      <c r="D75" s="27">
        <f>D31</f>
        <v>68</v>
      </c>
      <c r="E75" s="29"/>
      <c r="F75" s="41"/>
      <c r="G75" s="29"/>
      <c r="H75" s="29"/>
    </row>
    <row r="76" spans="1:8" ht="14.25">
      <c r="A76" s="25"/>
      <c r="B76" s="31"/>
      <c r="C76" s="27"/>
      <c r="D76" s="27"/>
      <c r="E76" s="29"/>
      <c r="F76" s="41"/>
      <c r="G76" s="41"/>
      <c r="H76" s="41"/>
    </row>
    <row r="77" spans="1:8" ht="15">
      <c r="A77" s="42"/>
      <c r="B77" s="33" t="s">
        <v>40</v>
      </c>
      <c r="C77" s="33"/>
      <c r="D77" s="33"/>
      <c r="E77" s="43"/>
      <c r="F77" s="33"/>
      <c r="G77" s="33"/>
      <c r="H77" s="33"/>
    </row>
    <row r="78" spans="1:8" ht="39">
      <c r="A78" s="25">
        <v>49</v>
      </c>
      <c r="B78" s="26" t="s">
        <v>70</v>
      </c>
      <c r="C78" s="27" t="s">
        <v>15</v>
      </c>
      <c r="D78" s="27">
        <f>D31</f>
        <v>68</v>
      </c>
      <c r="E78" s="29"/>
      <c r="F78" s="41"/>
      <c r="G78" s="29"/>
      <c r="H78" s="29"/>
    </row>
    <row r="79" spans="1:8" ht="14.25">
      <c r="A79" s="25">
        <v>50</v>
      </c>
      <c r="B79" s="31" t="s">
        <v>41</v>
      </c>
      <c r="C79" s="27" t="s">
        <v>15</v>
      </c>
      <c r="D79" s="27">
        <v>1</v>
      </c>
      <c r="E79" s="29"/>
      <c r="F79" s="41"/>
      <c r="G79" s="29"/>
      <c r="H79" s="29"/>
    </row>
    <row r="80" spans="1:8" ht="14.25">
      <c r="A80" s="25"/>
      <c r="B80" s="31"/>
      <c r="C80" s="27"/>
      <c r="D80" s="27"/>
      <c r="E80" s="29"/>
      <c r="F80" s="41"/>
      <c r="G80" s="41"/>
      <c r="H80" s="41"/>
    </row>
    <row r="81" spans="1:8" ht="15">
      <c r="A81" s="42"/>
      <c r="B81" s="33" t="s">
        <v>42</v>
      </c>
      <c r="C81" s="35"/>
      <c r="D81" s="43"/>
      <c r="E81" s="30"/>
      <c r="F81" s="36"/>
      <c r="G81" s="36"/>
      <c r="H81" s="36"/>
    </row>
    <row r="82" spans="1:8" ht="14.25">
      <c r="A82" s="25">
        <v>51</v>
      </c>
      <c r="B82" s="31" t="s">
        <v>43</v>
      </c>
      <c r="C82" s="27" t="s">
        <v>29</v>
      </c>
      <c r="D82" s="27">
        <v>130</v>
      </c>
      <c r="E82" s="29"/>
      <c r="F82" s="29"/>
      <c r="G82" s="29"/>
      <c r="H82" s="29"/>
    </row>
    <row r="83" spans="1:8" ht="14.25">
      <c r="A83" s="25">
        <v>52</v>
      </c>
      <c r="B83" s="31" t="s">
        <v>44</v>
      </c>
      <c r="C83" s="27" t="s">
        <v>10</v>
      </c>
      <c r="D83" s="27">
        <v>110</v>
      </c>
      <c r="E83" s="29"/>
      <c r="F83" s="41"/>
      <c r="G83" s="29"/>
      <c r="H83" s="29"/>
    </row>
    <row r="84" spans="1:8" ht="14.25">
      <c r="A84" s="25">
        <v>53</v>
      </c>
      <c r="B84" s="31" t="s">
        <v>45</v>
      </c>
      <c r="C84" s="27" t="s">
        <v>29</v>
      </c>
      <c r="D84" s="27">
        <v>700</v>
      </c>
      <c r="E84" s="29"/>
      <c r="F84" s="41"/>
      <c r="G84" s="29"/>
      <c r="H84" s="29"/>
    </row>
    <row r="85" spans="1:8" ht="14.25">
      <c r="A85" s="25"/>
      <c r="B85" s="31"/>
      <c r="C85" s="27"/>
      <c r="D85" s="27"/>
      <c r="E85" s="29"/>
      <c r="F85" s="41"/>
      <c r="G85" s="51"/>
      <c r="H85" s="51"/>
    </row>
    <row r="86" spans="1:8" ht="15.75" thickBot="1">
      <c r="A86" s="22"/>
      <c r="B86" s="22" t="s">
        <v>46</v>
      </c>
      <c r="C86" s="44"/>
      <c r="D86" s="44"/>
      <c r="E86" s="44"/>
      <c r="F86" s="45"/>
      <c r="G86" s="45"/>
      <c r="H86" s="45"/>
    </row>
    <row r="87" spans="1:8" ht="15">
      <c r="A87" s="46"/>
      <c r="B87" s="47"/>
      <c r="C87" s="30"/>
      <c r="D87" s="55"/>
      <c r="E87" s="55"/>
      <c r="F87" s="56"/>
      <c r="G87" s="56"/>
      <c r="H87" s="56"/>
    </row>
    <row r="88" spans="1:8" ht="14.25">
      <c r="A88" s="57">
        <v>57</v>
      </c>
      <c r="B88" s="48" t="s">
        <v>47</v>
      </c>
      <c r="C88" s="27" t="s">
        <v>15</v>
      </c>
      <c r="D88" s="50">
        <v>1</v>
      </c>
      <c r="E88" s="29"/>
      <c r="F88" s="29"/>
      <c r="G88" s="29"/>
      <c r="H88" s="29"/>
    </row>
    <row r="89" spans="1:8" ht="14.25">
      <c r="A89" s="57">
        <v>58</v>
      </c>
      <c r="B89" s="53" t="s">
        <v>48</v>
      </c>
      <c r="C89" s="58" t="s">
        <v>15</v>
      </c>
      <c r="D89" s="58">
        <v>1</v>
      </c>
      <c r="E89" s="29"/>
      <c r="F89" s="29"/>
      <c r="G89" s="29"/>
      <c r="H89" s="29"/>
    </row>
    <row r="90" spans="1:8" ht="14.25">
      <c r="A90" s="57"/>
      <c r="B90" s="53"/>
      <c r="C90" s="58"/>
      <c r="D90" s="58"/>
      <c r="E90" s="29"/>
      <c r="F90" s="29"/>
      <c r="G90" s="29"/>
      <c r="H90" s="29"/>
    </row>
    <row r="91" spans="1:8" ht="15.75" thickBot="1">
      <c r="A91" s="22"/>
      <c r="B91" s="22" t="s">
        <v>49</v>
      </c>
      <c r="C91" s="44"/>
      <c r="D91" s="44"/>
      <c r="E91" s="44"/>
      <c r="F91" s="45"/>
      <c r="G91" s="45"/>
      <c r="H91" s="45"/>
    </row>
    <row r="92" spans="1:8" ht="107.25" customHeight="1">
      <c r="A92" s="25">
        <v>59</v>
      </c>
      <c r="B92" s="26" t="s">
        <v>87</v>
      </c>
      <c r="C92" s="27" t="s">
        <v>15</v>
      </c>
      <c r="D92" s="28">
        <v>3</v>
      </c>
      <c r="E92" s="29"/>
      <c r="F92" s="29"/>
      <c r="G92" s="29"/>
      <c r="H92" s="29"/>
    </row>
    <row r="93" spans="1:8" ht="15">
      <c r="A93" s="25">
        <v>60</v>
      </c>
      <c r="B93" s="63" t="s">
        <v>71</v>
      </c>
      <c r="C93" s="27" t="s">
        <v>10</v>
      </c>
      <c r="D93" s="28">
        <v>3</v>
      </c>
      <c r="E93" s="29"/>
      <c r="F93" s="29"/>
      <c r="G93" s="29"/>
      <c r="H93" s="29"/>
    </row>
    <row r="94" spans="1:8" ht="15">
      <c r="A94" s="25">
        <v>61</v>
      </c>
      <c r="B94" s="63" t="s">
        <v>72</v>
      </c>
      <c r="C94" s="27" t="s">
        <v>10</v>
      </c>
      <c r="D94" s="28">
        <v>3</v>
      </c>
      <c r="E94" s="29"/>
      <c r="F94" s="29"/>
      <c r="G94" s="29"/>
      <c r="H94" s="29"/>
    </row>
    <row r="95" spans="1:8" ht="27">
      <c r="A95" s="52">
        <v>62</v>
      </c>
      <c r="B95" s="70" t="s">
        <v>80</v>
      </c>
      <c r="C95" s="27" t="s">
        <v>15</v>
      </c>
      <c r="D95" s="28">
        <v>3</v>
      </c>
      <c r="E95" s="29"/>
      <c r="F95" s="29"/>
      <c r="G95" s="29"/>
      <c r="H95" s="29"/>
    </row>
    <row r="96" spans="1:8" ht="15">
      <c r="A96" s="25">
        <v>63</v>
      </c>
      <c r="B96" s="63" t="s">
        <v>85</v>
      </c>
      <c r="C96" s="27" t="s">
        <v>15</v>
      </c>
      <c r="D96" s="28">
        <v>3</v>
      </c>
      <c r="E96" s="29"/>
      <c r="F96" s="29"/>
      <c r="G96" s="29"/>
      <c r="H96" s="29"/>
    </row>
    <row r="97" spans="1:8" ht="39">
      <c r="A97" s="52">
        <v>64</v>
      </c>
      <c r="B97" s="53" t="s">
        <v>73</v>
      </c>
      <c r="C97" s="49" t="s">
        <v>10</v>
      </c>
      <c r="D97" s="54">
        <v>1</v>
      </c>
      <c r="E97" s="29"/>
      <c r="F97" s="29"/>
    </row>
    <row r="98" spans="1:8" ht="14.25">
      <c r="A98" s="25"/>
      <c r="E98" s="29"/>
    </row>
    <row r="99" spans="1:8" ht="15" thickBot="1">
      <c r="E99" s="29"/>
    </row>
    <row r="100" spans="1:8" ht="15.75" thickBot="1">
      <c r="B100" s="65" t="s">
        <v>74</v>
      </c>
      <c r="C100" s="66"/>
      <c r="D100" s="67"/>
      <c r="E100" s="66"/>
      <c r="F100" s="66"/>
      <c r="G100" s="68"/>
      <c r="H100" s="69">
        <f>F91+F81+F77+F74+F68+F61+F55+F49+F39+F30+F86+F10</f>
        <v>0</v>
      </c>
    </row>
    <row r="101" spans="1:8" ht="15.75" thickBot="1">
      <c r="B101" s="65" t="s">
        <v>51</v>
      </c>
      <c r="C101" s="66"/>
      <c r="D101" s="66"/>
      <c r="E101" s="66"/>
      <c r="F101" s="66"/>
      <c r="G101" s="68"/>
      <c r="H101" s="69">
        <f>H100*21%</f>
        <v>0</v>
      </c>
    </row>
    <row r="102" spans="1:8" ht="15.75" thickBot="1">
      <c r="B102" s="65" t="s">
        <v>75</v>
      </c>
      <c r="C102" s="66"/>
      <c r="D102" s="66"/>
      <c r="E102" s="66"/>
      <c r="F102" s="66"/>
      <c r="G102" s="68"/>
      <c r="H102" s="69">
        <f>H100+H101</f>
        <v>0</v>
      </c>
    </row>
  </sheetData>
  <pageMargins left="0.51181102362204722" right="0.11811023622047245" top="0.78740157480314965" bottom="0.78740157480314965" header="0.31496062992125984" footer="0.31496062992125984"/>
  <pageSetup paperSize="9" scale="80" fitToHeight="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VIS LOVOSICE-Souhrn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Beránková Jiřina</cp:lastModifiedBy>
  <dcterms:created xsi:type="dcterms:W3CDTF">2015-10-29T12:33:30Z</dcterms:created>
  <dcterms:modified xsi:type="dcterms:W3CDTF">2016-09-19T05:46:16Z</dcterms:modified>
</cp:coreProperties>
</file>